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6" yWindow="1140" windowWidth="15480" windowHeight="11640" firstSheet="2" activeTab="6"/>
  </bookViews>
  <sheets>
    <sheet name="응시자수" sheetId="1" r:id="rId1"/>
    <sheet name="영역별원점수평균및표준편차" sheetId="2" r:id="rId2"/>
    <sheet name="탐구영역선택수" sheetId="3" r:id="rId3"/>
    <sheet name="시도별응시현황" sheetId="4" r:id="rId4"/>
    <sheet name="영역별등급구분점수" sheetId="5" r:id="rId5"/>
    <sheet name="표준점수누적도수-국수" sheetId="6" r:id="rId6"/>
    <sheet name="표준점수누적도수-탐구(사회)" sheetId="7" r:id="rId7"/>
    <sheet name="표준점수누적도수-탐구(과학)" sheetId="8" r:id="rId8"/>
  </sheets>
  <definedNames>
    <definedName name="DATABASE">'응시자수'!#REF!</definedName>
    <definedName name="_xlnm.Print_Titles" localSheetId="4">'영역별등급구분점수'!$5:$5</definedName>
    <definedName name="_xlnm.Print_Titles" localSheetId="5">'표준점수누적도수-국수'!$3:$4</definedName>
  </definedNames>
  <calcPr fullCalcOnLoad="1"/>
</workbook>
</file>

<file path=xl/sharedStrings.xml><?xml version="1.0" encoding="utf-8"?>
<sst xmlns="http://schemas.openxmlformats.org/spreadsheetml/2006/main" count="802" uniqueCount="151">
  <si>
    <t>인원</t>
  </si>
  <si>
    <t>영역</t>
  </si>
  <si>
    <t>전체</t>
  </si>
  <si>
    <t>비율(%)</t>
  </si>
  <si>
    <t>국어</t>
  </si>
  <si>
    <t>2. 영역별 원점수 평균 및 표준편차</t>
  </si>
  <si>
    <t>교시</t>
  </si>
  <si>
    <t>영역명</t>
  </si>
  <si>
    <t>평균</t>
  </si>
  <si>
    <t>국어</t>
  </si>
  <si>
    <t/>
  </si>
  <si>
    <t>2</t>
  </si>
  <si>
    <t>수학</t>
  </si>
  <si>
    <t>3</t>
  </si>
  <si>
    <t>영어</t>
  </si>
  <si>
    <t>4</t>
  </si>
  <si>
    <t>한국사</t>
  </si>
  <si>
    <t>생활과 윤리</t>
  </si>
  <si>
    <t>윤리와 사상</t>
  </si>
  <si>
    <t>한국지리</t>
  </si>
  <si>
    <t>세계지리</t>
  </si>
  <si>
    <t>동아시아사</t>
  </si>
  <si>
    <t>세계사</t>
  </si>
  <si>
    <t>경제</t>
  </si>
  <si>
    <t>정치와 법</t>
  </si>
  <si>
    <t>사회·문화</t>
  </si>
  <si>
    <t>물리학I</t>
  </si>
  <si>
    <t>화학I</t>
  </si>
  <si>
    <t>생명과학I</t>
  </si>
  <si>
    <t>지구과학I</t>
  </si>
  <si>
    <t>3. 탐구 영역 선택수</t>
  </si>
  <si>
    <t>선택수</t>
  </si>
  <si>
    <t>2과목</t>
  </si>
  <si>
    <t>4. 시도별 응시 현황</t>
  </si>
  <si>
    <t>시도명</t>
  </si>
  <si>
    <t>학교수</t>
  </si>
  <si>
    <t>비율</t>
  </si>
  <si>
    <t>부산</t>
  </si>
  <si>
    <t>대구</t>
  </si>
  <si>
    <t>인천</t>
  </si>
  <si>
    <t>광주</t>
  </si>
  <si>
    <t>대전</t>
  </si>
  <si>
    <t>경기</t>
  </si>
  <si>
    <t>강원</t>
  </si>
  <si>
    <t>충북</t>
  </si>
  <si>
    <t>충남</t>
  </si>
  <si>
    <t>전북</t>
  </si>
  <si>
    <t>전남</t>
  </si>
  <si>
    <t>경북</t>
  </si>
  <si>
    <t>경남</t>
  </si>
  <si>
    <t>제주</t>
  </si>
  <si>
    <t>울산</t>
  </si>
  <si>
    <t>세종</t>
  </si>
  <si>
    <t>계</t>
  </si>
  <si>
    <t>등급</t>
  </si>
  <si>
    <t>비율</t>
  </si>
  <si>
    <t>1</t>
  </si>
  <si>
    <t>2</t>
  </si>
  <si>
    <t>3</t>
  </si>
  <si>
    <t>4</t>
  </si>
  <si>
    <t>5</t>
  </si>
  <si>
    <t>6</t>
  </si>
  <si>
    <t>7</t>
  </si>
  <si>
    <t>8</t>
  </si>
  <si>
    <t>9</t>
  </si>
  <si>
    <t>표준점수</t>
  </si>
  <si>
    <t>남자</t>
  </si>
  <si>
    <t>여자</t>
  </si>
  <si>
    <t>계</t>
  </si>
  <si>
    <t>누적(계)</t>
  </si>
  <si>
    <t>생활과 윤리</t>
  </si>
  <si>
    <t>윤리와 사상</t>
  </si>
  <si>
    <t>한국지리</t>
  </si>
  <si>
    <t>동아시아사</t>
  </si>
  <si>
    <t>세계사</t>
  </si>
  <si>
    <t>경제</t>
  </si>
  <si>
    <t>생명과학 I</t>
  </si>
  <si>
    <t xml:space="preserve">1. 응시자수 </t>
  </si>
  <si>
    <t>국어</t>
  </si>
  <si>
    <t>영어</t>
  </si>
  <si>
    <t>한국사</t>
  </si>
  <si>
    <r>
      <rPr>
        <sz val="10"/>
        <rFont val="돋움"/>
        <family val="3"/>
      </rPr>
      <t>인원</t>
    </r>
  </si>
  <si>
    <t>표준편차</t>
  </si>
  <si>
    <t>1</t>
  </si>
  <si>
    <t>1과목</t>
  </si>
  <si>
    <t>서울</t>
  </si>
  <si>
    <t>영역명</t>
  </si>
  <si>
    <t>점수</t>
  </si>
  <si>
    <t>계</t>
  </si>
  <si>
    <t>계</t>
  </si>
  <si>
    <t>세계지리</t>
  </si>
  <si>
    <t>여자</t>
  </si>
  <si>
    <t>누적(계)</t>
  </si>
  <si>
    <t>여자</t>
  </si>
  <si>
    <t>표준점수</t>
  </si>
  <si>
    <t>남자</t>
  </si>
  <si>
    <t>계</t>
  </si>
  <si>
    <t>누적(계)</t>
  </si>
  <si>
    <t>계</t>
  </si>
  <si>
    <t>정치와 법</t>
  </si>
  <si>
    <t>표준점수</t>
  </si>
  <si>
    <t>남자</t>
  </si>
  <si>
    <t>남자</t>
  </si>
  <si>
    <t>여자</t>
  </si>
  <si>
    <t>여자</t>
  </si>
  <si>
    <t>표준점수</t>
  </si>
  <si>
    <t>계</t>
  </si>
  <si>
    <t>사회·문화</t>
  </si>
  <si>
    <t>남자</t>
  </si>
  <si>
    <t>여자</t>
  </si>
  <si>
    <t>물리학 I</t>
  </si>
  <si>
    <t>화학 I</t>
  </si>
  <si>
    <t>지구과학 I</t>
  </si>
  <si>
    <t>표준점수</t>
  </si>
  <si>
    <t>남자</t>
  </si>
  <si>
    <t>여자</t>
  </si>
  <si>
    <t>계</t>
  </si>
  <si>
    <t>누적(계)</t>
  </si>
  <si>
    <t>수학</t>
  </si>
  <si>
    <t>탐구</t>
  </si>
  <si>
    <t>탐구</t>
  </si>
  <si>
    <t>화법과 작문</t>
  </si>
  <si>
    <t>언어와 매체</t>
  </si>
  <si>
    <t>확률과 통계</t>
  </si>
  <si>
    <t>미적분</t>
  </si>
  <si>
    <t>기하</t>
  </si>
  <si>
    <t>선택과목</t>
  </si>
  <si>
    <t>탐구응시자수</t>
  </si>
  <si>
    <t>탐구비율</t>
  </si>
  <si>
    <r>
      <t xml:space="preserve"> - </t>
    </r>
    <r>
      <rPr>
        <b/>
        <sz val="10"/>
        <rFont val="돋움"/>
        <family val="3"/>
      </rPr>
      <t>국어</t>
    </r>
    <r>
      <rPr>
        <b/>
        <sz val="10"/>
        <rFont val="Arial"/>
        <family val="2"/>
      </rPr>
      <t>,</t>
    </r>
    <r>
      <rPr>
        <b/>
        <sz val="10"/>
        <rFont val="돋움"/>
        <family val="3"/>
      </rPr>
      <t>수학</t>
    </r>
    <r>
      <rPr>
        <b/>
        <sz val="10"/>
        <rFont val="Arial"/>
        <family val="2"/>
      </rPr>
      <t>,</t>
    </r>
    <r>
      <rPr>
        <b/>
        <sz val="10"/>
        <rFont val="돋움"/>
        <family val="3"/>
      </rPr>
      <t>탐구</t>
    </r>
    <r>
      <rPr>
        <b/>
        <sz val="10"/>
        <rFont val="Arial"/>
        <family val="2"/>
      </rPr>
      <t xml:space="preserve">: </t>
    </r>
    <r>
      <rPr>
        <b/>
        <u val="single"/>
        <sz val="10"/>
        <rFont val="돋움"/>
        <family val="3"/>
      </rPr>
      <t>표준점수</t>
    </r>
    <r>
      <rPr>
        <b/>
        <sz val="10"/>
        <rFont val="돋움"/>
        <family val="3"/>
      </rPr>
      <t>에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</rPr>
      <t>의한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</rPr>
      <t>등급구분점수</t>
    </r>
  </si>
  <si>
    <r>
      <t xml:space="preserve"> - </t>
    </r>
    <r>
      <rPr>
        <b/>
        <sz val="10"/>
        <rFont val="돋움"/>
        <family val="3"/>
      </rPr>
      <t>영어</t>
    </r>
    <r>
      <rPr>
        <b/>
        <sz val="10"/>
        <rFont val="Arial"/>
        <family val="2"/>
      </rPr>
      <t>,</t>
    </r>
    <r>
      <rPr>
        <b/>
        <sz val="10"/>
        <rFont val="돋움"/>
        <family val="3"/>
      </rPr>
      <t>한국사</t>
    </r>
    <r>
      <rPr>
        <b/>
        <sz val="10"/>
        <rFont val="Arial"/>
        <family val="2"/>
      </rPr>
      <t xml:space="preserve">: </t>
    </r>
    <r>
      <rPr>
        <b/>
        <u val="single"/>
        <sz val="10"/>
        <rFont val="돋움"/>
        <family val="3"/>
      </rPr>
      <t>원점수</t>
    </r>
    <r>
      <rPr>
        <b/>
        <sz val="10"/>
        <rFont val="돋움"/>
        <family val="3"/>
      </rPr>
      <t>에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</rPr>
      <t>의한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</rPr>
      <t>등급구분점수</t>
    </r>
  </si>
  <si>
    <t>수학</t>
  </si>
  <si>
    <t xml:space="preserve">5. 영역별 등급구분점수 </t>
  </si>
  <si>
    <t>7. 탐구 영역(사회)</t>
  </si>
  <si>
    <t>8. 탐구 영역(과학)</t>
  </si>
  <si>
    <t>2021학년도 4월 고3 전국연합학력평가 통계자료</t>
  </si>
  <si>
    <t>물리학II</t>
  </si>
  <si>
    <t>화학II</t>
  </si>
  <si>
    <t>생명과학II</t>
  </si>
  <si>
    <t>지구과학II</t>
  </si>
  <si>
    <t>물리학II</t>
  </si>
  <si>
    <t>화학II</t>
  </si>
  <si>
    <t>생명과학II</t>
  </si>
  <si>
    <t>생명과학II</t>
  </si>
  <si>
    <t>생명과학II</t>
  </si>
  <si>
    <t>지구과학II</t>
  </si>
  <si>
    <t>6. 국어, 수학 영역 (2021학년도 4월 고3)</t>
  </si>
  <si>
    <t>물리학 II</t>
  </si>
  <si>
    <t>화학 II</t>
  </si>
  <si>
    <t>생명과학 II</t>
  </si>
  <si>
    <t>지구과학 II</t>
  </si>
</sst>
</file>

<file path=xl/styles.xml><?xml version="1.0" encoding="utf-8"?>
<styleSheet xmlns="http://schemas.openxmlformats.org/spreadsheetml/2006/main">
  <numFmts count="2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_ "/>
    <numFmt numFmtId="182" formatCode="_-&quot;?&quot;* #,##0_-;\-&quot;?&quot;* #,##0_-;_-&quot;?&quot;* &quot;-&quot;_-;_-@_-"/>
    <numFmt numFmtId="183" formatCode="_-&quot;?&quot;* #,##0.00_-;\-&quot;?&quot;* #,##0.00_-;_-&quot;?&quot;* &quot;-&quot;??_-;_-@_-"/>
    <numFmt numFmtId="184" formatCode="#,##0_ "/>
    <numFmt numFmtId="185" formatCode="0_ "/>
    <numFmt numFmtId="186" formatCode="#,##0_);[Red]\(#,##0\)"/>
    <numFmt numFmtId="187" formatCode="0_);[Red]\(0\)"/>
    <numFmt numFmtId="188" formatCode="0.00_);[Red]\(0.00\)"/>
  </numFmts>
  <fonts count="49">
    <font>
      <sz val="11"/>
      <name val="돋움"/>
      <family val="3"/>
    </font>
    <font>
      <sz val="8"/>
      <name val="돋움"/>
      <family val="3"/>
    </font>
    <font>
      <sz val="14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Arial"/>
      <family val="2"/>
    </font>
    <font>
      <sz val="11"/>
      <color indexed="8"/>
      <name val="돋움"/>
      <family val="3"/>
    </font>
    <font>
      <sz val="10"/>
      <name val="돋움"/>
      <family val="3"/>
    </font>
    <font>
      <sz val="11"/>
      <name val="Arial"/>
      <family val="2"/>
    </font>
    <font>
      <b/>
      <sz val="11"/>
      <name val="돋움"/>
      <family val="3"/>
    </font>
    <font>
      <b/>
      <sz val="10"/>
      <name val="Arial"/>
      <family val="2"/>
    </font>
    <font>
      <b/>
      <sz val="10"/>
      <name val="돋움"/>
      <family val="3"/>
    </font>
    <font>
      <b/>
      <u val="single"/>
      <sz val="10"/>
      <name val="돋움"/>
      <family val="3"/>
    </font>
    <font>
      <sz val="9"/>
      <name val="돋움"/>
      <family val="3"/>
    </font>
    <font>
      <sz val="8.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 diagonalDown="1"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 style="thin">
        <color indexed="55"/>
      </diagonal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 diagonalDown="1">
      <left style="thin">
        <color indexed="55"/>
      </left>
      <right style="medium"/>
      <top style="thin">
        <color indexed="55"/>
      </top>
      <bottom style="medium"/>
      <diagonal style="thin">
        <color indexed="55"/>
      </diagonal>
    </border>
    <border>
      <left style="medium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/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medium"/>
      <right style="thin">
        <color indexed="55"/>
      </right>
      <top>
        <color indexed="63"/>
      </top>
      <bottom style="medium"/>
    </border>
    <border>
      <left style="thin">
        <color indexed="55"/>
      </left>
      <right style="thin">
        <color indexed="55"/>
      </right>
      <top>
        <color indexed="63"/>
      </top>
      <bottom style="medium"/>
    </border>
    <border>
      <left style="thin">
        <color indexed="55"/>
      </left>
      <right style="medium"/>
      <top>
        <color indexed="63"/>
      </top>
      <bottom style="medium"/>
    </border>
    <border>
      <left style="medium"/>
      <right style="thin">
        <color indexed="55"/>
      </right>
      <top style="medium"/>
      <bottom style="medium"/>
    </border>
    <border>
      <left style="thin">
        <color indexed="55"/>
      </left>
      <right style="thin">
        <color indexed="55"/>
      </right>
      <top style="medium"/>
      <bottom style="medium"/>
    </border>
    <border>
      <left style="thin">
        <color indexed="55"/>
      </left>
      <right style="medium"/>
      <top style="medium"/>
      <bottom style="medium"/>
    </border>
    <border>
      <left>
        <color indexed="63"/>
      </left>
      <right style="thin">
        <color indexed="55"/>
      </right>
      <top style="thin">
        <color indexed="55"/>
      </top>
      <bottom style="medium"/>
    </border>
    <border>
      <left>
        <color indexed="63"/>
      </left>
      <right style="thin">
        <color indexed="55"/>
      </right>
      <top>
        <color indexed="63"/>
      </top>
      <bottom style="medium"/>
    </border>
    <border>
      <left>
        <color indexed="63"/>
      </left>
      <right style="thin">
        <color indexed="55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81" fontId="6" fillId="0" borderId="14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5" xfId="0" applyFont="1" applyBorder="1" applyAlignment="1">
      <alignment horizontal="center" vertical="center"/>
    </xf>
    <xf numFmtId="186" fontId="7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186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86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 vertical="center"/>
    </xf>
    <xf numFmtId="186" fontId="8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186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86" fontId="0" fillId="0" borderId="0" xfId="0" applyNumberForma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186" fontId="7" fillId="0" borderId="16" xfId="0" applyNumberFormat="1" applyFont="1" applyBorder="1" applyAlignment="1">
      <alignment horizontal="center" vertical="center"/>
    </xf>
    <xf numFmtId="0" fontId="7" fillId="0" borderId="16" xfId="62" applyFont="1" applyBorder="1" applyAlignment="1">
      <alignment horizontal="center" vertical="center"/>
      <protection/>
    </xf>
    <xf numFmtId="186" fontId="7" fillId="0" borderId="16" xfId="62" applyNumberFormat="1" applyFont="1" applyBorder="1" applyAlignment="1">
      <alignment horizontal="center" vertical="center"/>
      <protection/>
    </xf>
    <xf numFmtId="186" fontId="1" fillId="0" borderId="16" xfId="0" applyNumberFormat="1" applyFont="1" applyBorder="1" applyAlignment="1">
      <alignment horizontal="center" vertical="center"/>
    </xf>
    <xf numFmtId="186" fontId="1" fillId="0" borderId="17" xfId="0" applyNumberFormat="1" applyFont="1" applyBorder="1" applyAlignment="1">
      <alignment horizontal="center" vertical="center"/>
    </xf>
    <xf numFmtId="186" fontId="1" fillId="0" borderId="0" xfId="0" applyNumberFormat="1" applyFont="1" applyAlignment="1">
      <alignment vertical="center"/>
    </xf>
    <xf numFmtId="186" fontId="1" fillId="0" borderId="16" xfId="0" applyNumberFormat="1" applyFont="1" applyFill="1" applyBorder="1" applyAlignment="1">
      <alignment horizontal="center" vertical="center"/>
    </xf>
    <xf numFmtId="0" fontId="1" fillId="0" borderId="16" xfId="62" applyFont="1" applyBorder="1" applyAlignment="1">
      <alignment horizontal="center" vertical="center"/>
      <protection/>
    </xf>
    <xf numFmtId="186" fontId="1" fillId="0" borderId="16" xfId="62" applyNumberFormat="1" applyFont="1" applyBorder="1" applyAlignment="1">
      <alignment horizontal="center" vertical="center"/>
      <protection/>
    </xf>
    <xf numFmtId="186" fontId="1" fillId="0" borderId="16" xfId="0" applyNumberFormat="1" applyFont="1" applyBorder="1" applyAlignment="1">
      <alignment horizontal="center" vertical="center" wrapText="1" shrinkToFit="1"/>
    </xf>
    <xf numFmtId="186" fontId="7" fillId="0" borderId="16" xfId="0" applyNumberFormat="1" applyFont="1" applyBorder="1" applyAlignment="1">
      <alignment horizontal="center" vertical="center" wrapText="1" shrinkToFit="1"/>
    </xf>
    <xf numFmtId="0" fontId="1" fillId="0" borderId="0" xfId="0" applyFont="1" applyAlignment="1">
      <alignment/>
    </xf>
    <xf numFmtId="186" fontId="1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18" xfId="0" applyFont="1" applyBorder="1" applyAlignment="1">
      <alignment horizontal="center" vertical="center" wrapText="1"/>
    </xf>
    <xf numFmtId="181" fontId="0" fillId="0" borderId="0" xfId="0" applyNumberFormat="1" applyAlignment="1">
      <alignment/>
    </xf>
    <xf numFmtId="0" fontId="7" fillId="0" borderId="15" xfId="0" applyFont="1" applyBorder="1" applyAlignment="1" quotePrefix="1">
      <alignment horizontal="center" vertical="center"/>
    </xf>
    <xf numFmtId="0" fontId="0" fillId="0" borderId="0" xfId="0" applyAlignment="1">
      <alignment horizontal="left"/>
    </xf>
    <xf numFmtId="184" fontId="0" fillId="0" borderId="15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7" fillId="0" borderId="0" xfId="62" applyFont="1" applyBorder="1" applyAlignment="1">
      <alignment horizontal="center" vertical="center"/>
      <protection/>
    </xf>
    <xf numFmtId="186" fontId="7" fillId="0" borderId="0" xfId="62" applyNumberFormat="1" applyFont="1" applyBorder="1" applyAlignment="1">
      <alignment horizontal="center" vertical="center"/>
      <protection/>
    </xf>
    <xf numFmtId="186" fontId="0" fillId="0" borderId="0" xfId="0" applyNumberFormat="1" applyAlignment="1">
      <alignment vertical="center" wrapText="1" shrinkToFit="1"/>
    </xf>
    <xf numFmtId="186" fontId="1" fillId="0" borderId="0" xfId="0" applyNumberFormat="1" applyFont="1" applyAlignment="1">
      <alignment vertical="center" wrapText="1" shrinkToFit="1"/>
    </xf>
    <xf numFmtId="186" fontId="0" fillId="0" borderId="19" xfId="48" applyNumberFormat="1" applyFont="1" applyBorder="1" applyAlignment="1">
      <alignment horizontal="center" vertical="center"/>
    </xf>
    <xf numFmtId="185" fontId="6" fillId="0" borderId="20" xfId="0" applyNumberFormat="1" applyFont="1" applyBorder="1" applyAlignment="1">
      <alignment horizontal="center" vertical="center" wrapText="1"/>
    </xf>
    <xf numFmtId="185" fontId="6" fillId="0" borderId="14" xfId="0" applyNumberFormat="1" applyFont="1" applyBorder="1" applyAlignment="1">
      <alignment horizontal="center" vertical="center" wrapText="1"/>
    </xf>
    <xf numFmtId="184" fontId="0" fillId="0" borderId="21" xfId="0" applyNumberForma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86" fontId="0" fillId="0" borderId="0" xfId="48" applyNumberFormat="1" applyAlignment="1">
      <alignment/>
    </xf>
    <xf numFmtId="186" fontId="0" fillId="0" borderId="15" xfId="48" applyNumberForma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184" fontId="0" fillId="0" borderId="0" xfId="0" applyNumberFormat="1" applyAlignment="1">
      <alignment/>
    </xf>
    <xf numFmtId="186" fontId="0" fillId="0" borderId="15" xfId="0" applyNumberFormat="1" applyFont="1" applyBorder="1" applyAlignment="1">
      <alignment horizontal="center" vertical="center"/>
    </xf>
    <xf numFmtId="186" fontId="0" fillId="0" borderId="15" xfId="0" applyNumberFormat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0" fillId="0" borderId="0" xfId="0" applyFont="1" applyAlignment="1">
      <alignment horizontal="center" vertical="center"/>
    </xf>
    <xf numFmtId="186" fontId="0" fillId="0" borderId="0" xfId="0" applyNumberFormat="1" applyFont="1" applyAlignment="1">
      <alignment horizontal="center" vertical="center"/>
    </xf>
    <xf numFmtId="186" fontId="7" fillId="0" borderId="16" xfId="62" applyNumberFormat="1" applyFont="1" applyBorder="1" applyAlignment="1">
      <alignment vertical="center"/>
      <protection/>
    </xf>
    <xf numFmtId="186" fontId="7" fillId="0" borderId="16" xfId="0" applyNumberFormat="1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186" fontId="7" fillId="0" borderId="22" xfId="0" applyNumberFormat="1" applyFont="1" applyBorder="1" applyAlignment="1">
      <alignment horizontal="center" vertical="center"/>
    </xf>
    <xf numFmtId="186" fontId="7" fillId="0" borderId="0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horizontal="center" vertical="center"/>
    </xf>
    <xf numFmtId="186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86" fontId="7" fillId="0" borderId="0" xfId="0" applyNumberFormat="1" applyFont="1" applyAlignment="1">
      <alignment vertical="center"/>
    </xf>
    <xf numFmtId="184" fontId="7" fillId="0" borderId="15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81" fontId="0" fillId="0" borderId="15" xfId="0" applyNumberForma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1" fontId="2" fillId="0" borderId="0" xfId="0" applyNumberFormat="1" applyFont="1" applyAlignment="1">
      <alignment horizontal="center" vertical="center" wrapText="1"/>
    </xf>
    <xf numFmtId="1" fontId="9" fillId="0" borderId="0" xfId="0" applyNumberFormat="1" applyFont="1" applyAlignment="1">
      <alignment horizontal="left" vertical="center"/>
    </xf>
    <xf numFmtId="186" fontId="2" fillId="0" borderId="0" xfId="0" applyNumberFormat="1" applyFont="1" applyAlignment="1">
      <alignment horizontal="left" vertical="center"/>
    </xf>
    <xf numFmtId="186" fontId="7" fillId="0" borderId="0" xfId="0" applyNumberFormat="1" applyFont="1" applyBorder="1" applyAlignment="1">
      <alignment horizontal="center" vertical="center"/>
    </xf>
    <xf numFmtId="186" fontId="2" fillId="0" borderId="0" xfId="0" applyNumberFormat="1" applyFont="1" applyAlignment="1">
      <alignment horizontal="left" vertical="center" wrapText="1" shrinkToFit="1"/>
    </xf>
    <xf numFmtId="186" fontId="1" fillId="0" borderId="16" xfId="0" applyNumberFormat="1" applyFont="1" applyBorder="1" applyAlignment="1">
      <alignment horizontal="center" vertical="center" wrapText="1" shrinkToFit="1"/>
    </xf>
    <xf numFmtId="0" fontId="7" fillId="0" borderId="23" xfId="0" applyFont="1" applyBorder="1" applyAlignment="1">
      <alignment horizontal="center" vertical="center"/>
    </xf>
    <xf numFmtId="0" fontId="7" fillId="0" borderId="23" xfId="62" applyFont="1" applyBorder="1" applyAlignment="1">
      <alignment horizontal="center" vertical="center"/>
      <protection/>
    </xf>
    <xf numFmtId="184" fontId="1" fillId="0" borderId="24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86" fontId="7" fillId="0" borderId="25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86" fontId="1" fillId="0" borderId="25" xfId="0" applyNumberFormat="1" applyFont="1" applyBorder="1" applyAlignment="1">
      <alignment horizontal="center" vertical="center"/>
    </xf>
    <xf numFmtId="184" fontId="1" fillId="0" borderId="26" xfId="0" applyNumberFormat="1" applyFont="1" applyBorder="1" applyAlignment="1">
      <alignment horizontal="center" vertical="center"/>
    </xf>
    <xf numFmtId="186" fontId="1" fillId="0" borderId="27" xfId="0" applyNumberFormat="1" applyFont="1" applyBorder="1" applyAlignment="1">
      <alignment horizontal="center" vertical="center"/>
    </xf>
    <xf numFmtId="186" fontId="1" fillId="0" borderId="28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186" fontId="7" fillId="0" borderId="30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184" fontId="1" fillId="0" borderId="32" xfId="0" applyNumberFormat="1" applyFont="1" applyBorder="1" applyAlignment="1">
      <alignment horizontal="center" vertical="center"/>
    </xf>
    <xf numFmtId="186" fontId="1" fillId="0" borderId="33" xfId="0" applyNumberFormat="1" applyFont="1" applyBorder="1" applyAlignment="1">
      <alignment horizontal="center" vertical="center"/>
    </xf>
    <xf numFmtId="186" fontId="1" fillId="0" borderId="34" xfId="0" applyNumberFormat="1" applyFont="1" applyFill="1" applyBorder="1" applyAlignment="1">
      <alignment horizontal="center" vertical="center"/>
    </xf>
    <xf numFmtId="184" fontId="1" fillId="0" borderId="35" xfId="0" applyNumberFormat="1" applyFont="1" applyBorder="1" applyAlignment="1">
      <alignment horizontal="center" vertical="center"/>
    </xf>
    <xf numFmtId="186" fontId="1" fillId="0" borderId="36" xfId="0" applyNumberFormat="1" applyFont="1" applyBorder="1" applyAlignment="1">
      <alignment horizontal="center" vertical="center"/>
    </xf>
    <xf numFmtId="186" fontId="1" fillId="0" borderId="37" xfId="0" applyNumberFormat="1" applyFont="1" applyBorder="1" applyAlignment="1">
      <alignment horizontal="center" vertical="center"/>
    </xf>
    <xf numFmtId="0" fontId="7" fillId="0" borderId="24" xfId="62" applyFont="1" applyBorder="1" applyAlignment="1">
      <alignment horizontal="center" vertical="center"/>
      <protection/>
    </xf>
    <xf numFmtId="186" fontId="7" fillId="0" borderId="25" xfId="62" applyNumberFormat="1" applyFont="1" applyBorder="1" applyAlignment="1">
      <alignment horizontal="center" vertical="center"/>
      <protection/>
    </xf>
    <xf numFmtId="187" fontId="1" fillId="0" borderId="24" xfId="0" applyNumberFormat="1" applyFont="1" applyBorder="1" applyAlignment="1">
      <alignment horizontal="center" vertical="center"/>
    </xf>
    <xf numFmtId="186" fontId="7" fillId="0" borderId="24" xfId="0" applyNumberFormat="1" applyFont="1" applyBorder="1" applyAlignment="1">
      <alignment horizontal="center" vertical="center"/>
    </xf>
    <xf numFmtId="186" fontId="7" fillId="0" borderId="26" xfId="0" applyNumberFormat="1" applyFont="1" applyBorder="1" applyAlignment="1">
      <alignment horizontal="center" vertical="center"/>
    </xf>
    <xf numFmtId="186" fontId="7" fillId="0" borderId="27" xfId="0" applyNumberFormat="1" applyFont="1" applyBorder="1" applyAlignment="1">
      <alignment horizontal="center" vertical="center"/>
    </xf>
    <xf numFmtId="186" fontId="7" fillId="0" borderId="28" xfId="0" applyNumberFormat="1" applyFont="1" applyBorder="1" applyAlignment="1">
      <alignment horizontal="center" vertical="center"/>
    </xf>
    <xf numFmtId="186" fontId="7" fillId="0" borderId="38" xfId="0" applyNumberFormat="1" applyFont="1" applyBorder="1" applyAlignment="1">
      <alignment horizontal="center" vertical="center"/>
    </xf>
    <xf numFmtId="186" fontId="7" fillId="0" borderId="23" xfId="0" applyNumberFormat="1" applyFont="1" applyBorder="1" applyAlignment="1">
      <alignment horizontal="center" vertical="center"/>
    </xf>
    <xf numFmtId="186" fontId="7" fillId="0" borderId="32" xfId="0" applyNumberFormat="1" applyFont="1" applyBorder="1" applyAlignment="1">
      <alignment horizontal="center" vertical="center"/>
    </xf>
    <xf numFmtId="186" fontId="7" fillId="0" borderId="33" xfId="0" applyNumberFormat="1" applyFont="1" applyBorder="1" applyAlignment="1">
      <alignment horizontal="center" vertical="center"/>
    </xf>
    <xf numFmtId="186" fontId="7" fillId="0" borderId="34" xfId="0" applyNumberFormat="1" applyFont="1" applyFill="1" applyBorder="1" applyAlignment="1">
      <alignment horizontal="center" vertical="center"/>
    </xf>
    <xf numFmtId="186" fontId="7" fillId="0" borderId="39" xfId="0" applyNumberFormat="1" applyFont="1" applyBorder="1" applyAlignment="1">
      <alignment horizontal="center" vertical="center"/>
    </xf>
    <xf numFmtId="186" fontId="7" fillId="0" borderId="35" xfId="0" applyNumberFormat="1" applyFont="1" applyBorder="1" applyAlignment="1">
      <alignment horizontal="center" vertical="center"/>
    </xf>
    <xf numFmtId="186" fontId="7" fillId="0" borderId="36" xfId="0" applyNumberFormat="1" applyFont="1" applyBorder="1" applyAlignment="1">
      <alignment horizontal="center" vertical="center"/>
    </xf>
    <xf numFmtId="186" fontId="7" fillId="0" borderId="37" xfId="0" applyNumberFormat="1" applyFont="1" applyBorder="1" applyAlignment="1">
      <alignment horizontal="center" vertical="center"/>
    </xf>
    <xf numFmtId="186" fontId="7" fillId="0" borderId="40" xfId="0" applyNumberFormat="1" applyFont="1" applyBorder="1" applyAlignment="1">
      <alignment horizontal="center" vertical="center"/>
    </xf>
    <xf numFmtId="0" fontId="7" fillId="0" borderId="24" xfId="62" applyNumberFormat="1" applyFont="1" applyBorder="1" applyAlignment="1">
      <alignment horizontal="center" vertical="center"/>
      <protection/>
    </xf>
    <xf numFmtId="0" fontId="7" fillId="0" borderId="24" xfId="0" applyNumberFormat="1" applyFont="1" applyBorder="1" applyAlignment="1">
      <alignment horizontal="center" vertical="center"/>
    </xf>
    <xf numFmtId="0" fontId="7" fillId="0" borderId="24" xfId="0" applyNumberFormat="1" applyFont="1" applyBorder="1" applyAlignment="1">
      <alignment vertical="center"/>
    </xf>
    <xf numFmtId="186" fontId="7" fillId="0" borderId="25" xfId="62" applyNumberFormat="1" applyFont="1" applyBorder="1" applyAlignment="1">
      <alignment vertical="center"/>
      <protection/>
    </xf>
    <xf numFmtId="186" fontId="7" fillId="0" borderId="25" xfId="0" applyNumberFormat="1" applyFont="1" applyBorder="1" applyAlignment="1">
      <alignment vertical="center"/>
    </xf>
    <xf numFmtId="0" fontId="7" fillId="0" borderId="23" xfId="62" applyNumberFormat="1" applyFont="1" applyBorder="1" applyAlignment="1">
      <alignment horizontal="center" vertical="center"/>
      <protection/>
    </xf>
    <xf numFmtId="0" fontId="7" fillId="0" borderId="23" xfId="62" applyNumberFormat="1" applyFont="1" applyBorder="1" applyAlignment="1">
      <alignment vertical="center"/>
      <protection/>
    </xf>
    <xf numFmtId="0" fontId="7" fillId="0" borderId="24" xfId="62" applyNumberFormat="1" applyFont="1" applyBorder="1" applyAlignment="1">
      <alignment vertical="center"/>
      <protection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4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"/>
  <sheetViews>
    <sheetView view="pageBreakPreview" zoomScaleSheetLayoutView="100" zoomScalePageLayoutView="0" workbookViewId="0" topLeftCell="A1">
      <selection activeCell="A6" sqref="A6"/>
    </sheetView>
  </sheetViews>
  <sheetFormatPr defaultColWidth="8.88671875" defaultRowHeight="13.5"/>
  <cols>
    <col min="1" max="1" width="14.99609375" style="0" customWidth="1"/>
    <col min="2" max="3" width="14.99609375" style="1" customWidth="1"/>
    <col min="4" max="4" width="14.99609375" style="0" customWidth="1"/>
    <col min="5" max="5" width="14.99609375" style="1" customWidth="1"/>
    <col min="6" max="7" width="14.99609375" style="0" customWidth="1"/>
  </cols>
  <sheetData>
    <row r="2" spans="1:7" ht="25.5" customHeight="1">
      <c r="A2" s="89" t="s">
        <v>135</v>
      </c>
      <c r="B2" s="89"/>
      <c r="C2" s="89"/>
      <c r="D2" s="89"/>
      <c r="E2" s="89"/>
      <c r="F2" s="89"/>
      <c r="G2" s="89"/>
    </row>
    <row r="4" spans="1:2" ht="18" customHeight="1">
      <c r="A4" s="88" t="s">
        <v>77</v>
      </c>
      <c r="B4" s="88"/>
    </row>
    <row r="5" ht="15" thickBot="1"/>
    <row r="6" spans="1:7" ht="43.5" customHeight="1" thickBot="1">
      <c r="A6" s="2" t="s">
        <v>1</v>
      </c>
      <c r="B6" s="5" t="s">
        <v>78</v>
      </c>
      <c r="C6" s="5" t="s">
        <v>118</v>
      </c>
      <c r="D6" s="5" t="s">
        <v>79</v>
      </c>
      <c r="E6" s="5" t="s">
        <v>80</v>
      </c>
      <c r="F6" s="5" t="s">
        <v>120</v>
      </c>
      <c r="G6" s="6" t="s">
        <v>2</v>
      </c>
    </row>
    <row r="7" spans="1:7" ht="32.25" customHeight="1" thickTop="1">
      <c r="A7" s="45" t="s">
        <v>0</v>
      </c>
      <c r="B7" s="63">
        <v>314689</v>
      </c>
      <c r="C7" s="63">
        <v>313255</v>
      </c>
      <c r="D7" s="63">
        <v>315992</v>
      </c>
      <c r="E7" s="63">
        <v>316423</v>
      </c>
      <c r="F7" s="63">
        <v>314781</v>
      </c>
      <c r="G7" s="60">
        <v>316423</v>
      </c>
    </row>
    <row r="8" spans="1:7" ht="37.5" customHeight="1" thickBot="1">
      <c r="A8" s="3" t="s">
        <v>3</v>
      </c>
      <c r="B8" s="7">
        <f>(B7/G7)*100</f>
        <v>99.45199938057601</v>
      </c>
      <c r="C8" s="7">
        <f>(C7/G7)*100</f>
        <v>98.9988085569001</v>
      </c>
      <c r="D8" s="7">
        <f>(D7/G7)*100</f>
        <v>99.86378992677524</v>
      </c>
      <c r="E8" s="62">
        <f>(E7/G7)*100</f>
        <v>100</v>
      </c>
      <c r="F8" s="7">
        <f>(F7/G7)*100</f>
        <v>99.48107438460542</v>
      </c>
      <c r="G8" s="61">
        <v>100</v>
      </c>
    </row>
    <row r="10" spans="2:5" ht="14.25">
      <c r="B10"/>
      <c r="C10"/>
      <c r="E10"/>
    </row>
    <row r="11" spans="2:5" ht="14.25">
      <c r="B11"/>
      <c r="C11"/>
      <c r="E11"/>
    </row>
    <row r="12" spans="2:5" ht="14.25">
      <c r="B12"/>
      <c r="C12"/>
      <c r="E12"/>
    </row>
    <row r="13" spans="3:5" ht="14.25">
      <c r="C13"/>
      <c r="E13"/>
    </row>
    <row r="14" spans="2:7" ht="14.25">
      <c r="B14" s="46"/>
      <c r="C14" s="46"/>
      <c r="D14" s="46"/>
      <c r="E14" s="46"/>
      <c r="F14" s="46"/>
      <c r="G14" s="46"/>
    </row>
  </sheetData>
  <sheetProtection/>
  <mergeCells count="2">
    <mergeCell ref="A4:B4"/>
    <mergeCell ref="A2:G2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E10" sqref="E10"/>
    </sheetView>
  </sheetViews>
  <sheetFormatPr defaultColWidth="8.88671875" defaultRowHeight="13.5"/>
  <cols>
    <col min="1" max="1" width="4.6640625" style="17" customWidth="1"/>
    <col min="2" max="2" width="8.10546875" style="48" customWidth="1"/>
    <col min="3" max="3" width="13.99609375" style="43" customWidth="1"/>
    <col min="4" max="4" width="8.77734375" style="65" customWidth="1"/>
    <col min="5" max="5" width="7.21484375" style="0" customWidth="1"/>
  </cols>
  <sheetData>
    <row r="1" spans="1:7" ht="19.5" customHeight="1">
      <c r="A1" s="88" t="s">
        <v>5</v>
      </c>
      <c r="B1" s="88"/>
      <c r="C1" s="88"/>
      <c r="D1" s="88"/>
      <c r="E1" s="8"/>
      <c r="F1" s="8"/>
      <c r="G1" s="8"/>
    </row>
    <row r="2" spans="1:7" ht="12.75" customHeight="1">
      <c r="A2"/>
      <c r="B2" s="9"/>
      <c r="C2" s="64"/>
      <c r="E2" s="8"/>
      <c r="F2" s="8"/>
      <c r="G2" s="8"/>
    </row>
    <row r="3" spans="1:6" ht="18" customHeight="1">
      <c r="A3" s="10" t="s">
        <v>6</v>
      </c>
      <c r="B3" s="10" t="s">
        <v>7</v>
      </c>
      <c r="C3" s="10" t="s">
        <v>126</v>
      </c>
      <c r="D3" s="66" t="s">
        <v>81</v>
      </c>
      <c r="E3" s="10" t="s">
        <v>8</v>
      </c>
      <c r="F3" s="10" t="s">
        <v>82</v>
      </c>
    </row>
    <row r="4" spans="1:7" ht="14.25">
      <c r="A4" s="47" t="s">
        <v>83</v>
      </c>
      <c r="B4" s="12" t="s">
        <v>9</v>
      </c>
      <c r="C4" s="12" t="s">
        <v>121</v>
      </c>
      <c r="D4" s="84">
        <v>231697</v>
      </c>
      <c r="E4" s="85">
        <v>58.7619692961065</v>
      </c>
      <c r="F4" s="85">
        <v>23.3756487017839</v>
      </c>
      <c r="G4" s="17"/>
    </row>
    <row r="5" spans="1:7" ht="14.25">
      <c r="A5" s="47"/>
      <c r="B5" s="12" t="s">
        <v>9</v>
      </c>
      <c r="C5" s="12" t="s">
        <v>122</v>
      </c>
      <c r="D5" s="84">
        <v>82992</v>
      </c>
      <c r="E5" s="85">
        <v>60.2129482359745</v>
      </c>
      <c r="F5" s="85">
        <v>24.7013947308865</v>
      </c>
      <c r="G5" s="17"/>
    </row>
    <row r="6" spans="1:7" ht="14.25">
      <c r="A6" s="47" t="s">
        <v>11</v>
      </c>
      <c r="B6" s="12" t="s">
        <v>12</v>
      </c>
      <c r="C6" s="12" t="s">
        <v>123</v>
      </c>
      <c r="D6" s="84">
        <v>184967</v>
      </c>
      <c r="E6" s="85">
        <v>36.000702828072</v>
      </c>
      <c r="F6" s="85">
        <v>22.1569681113804</v>
      </c>
      <c r="G6" s="17"/>
    </row>
    <row r="7" spans="1:7" ht="14.25">
      <c r="A7" s="47"/>
      <c r="B7" s="12" t="s">
        <v>12</v>
      </c>
      <c r="C7" s="12" t="s">
        <v>124</v>
      </c>
      <c r="D7" s="84">
        <v>108315</v>
      </c>
      <c r="E7" s="85">
        <v>57.4685131329917</v>
      </c>
      <c r="F7" s="85">
        <v>21.9872421209003</v>
      </c>
      <c r="G7" s="17"/>
    </row>
    <row r="8" spans="1:7" ht="14.25">
      <c r="A8" s="47"/>
      <c r="B8" s="12" t="s">
        <v>12</v>
      </c>
      <c r="C8" s="12" t="s">
        <v>125</v>
      </c>
      <c r="D8" s="84">
        <v>19973</v>
      </c>
      <c r="E8" s="85">
        <v>49.9514845040805</v>
      </c>
      <c r="F8" s="85">
        <v>24.5501009058573</v>
      </c>
      <c r="G8" s="17"/>
    </row>
    <row r="9" spans="1:7" ht="14.25">
      <c r="A9" s="47" t="s">
        <v>13</v>
      </c>
      <c r="B9" s="12" t="s">
        <v>14</v>
      </c>
      <c r="C9" s="12" t="s">
        <v>10</v>
      </c>
      <c r="D9" s="84">
        <v>315992</v>
      </c>
      <c r="E9" s="85">
        <v>57.2266449783538</v>
      </c>
      <c r="F9" s="85">
        <v>21.803778805149</v>
      </c>
      <c r="G9" s="17"/>
    </row>
    <row r="10" spans="1:7" ht="14.25">
      <c r="A10" s="47" t="s">
        <v>15</v>
      </c>
      <c r="B10" s="12" t="s">
        <v>16</v>
      </c>
      <c r="C10" s="12" t="s">
        <v>10</v>
      </c>
      <c r="D10" s="84">
        <v>316423</v>
      </c>
      <c r="E10" s="85">
        <v>27.3922249646833</v>
      </c>
      <c r="F10" s="85">
        <v>11.0507700338264</v>
      </c>
      <c r="G10" s="17"/>
    </row>
    <row r="11" spans="1:7" ht="14.25">
      <c r="A11" s="10">
        <v>4</v>
      </c>
      <c r="B11" s="12" t="s">
        <v>119</v>
      </c>
      <c r="C11" s="12" t="s">
        <v>17</v>
      </c>
      <c r="D11" s="84">
        <v>102484</v>
      </c>
      <c r="E11" s="85">
        <v>23.8185472854299</v>
      </c>
      <c r="F11" s="85">
        <v>10.7568791704619</v>
      </c>
      <c r="G11" s="17"/>
    </row>
    <row r="12" spans="1:7" ht="14.25">
      <c r="A12" s="10"/>
      <c r="B12" s="12" t="s">
        <v>119</v>
      </c>
      <c r="C12" s="12" t="s">
        <v>18</v>
      </c>
      <c r="D12" s="84">
        <v>23074</v>
      </c>
      <c r="E12" s="85">
        <v>20.4648522146138</v>
      </c>
      <c r="F12" s="85">
        <v>11.6631895403913</v>
      </c>
      <c r="G12" s="17"/>
    </row>
    <row r="13" spans="1:7" ht="14.25">
      <c r="A13" s="10"/>
      <c r="B13" s="12" t="s">
        <v>119</v>
      </c>
      <c r="C13" s="12" t="s">
        <v>19</v>
      </c>
      <c r="D13" s="84">
        <v>33923</v>
      </c>
      <c r="E13" s="85">
        <v>25.0809480293606</v>
      </c>
      <c r="F13" s="85">
        <v>11.5004908283836</v>
      </c>
      <c r="G13" s="17"/>
    </row>
    <row r="14" spans="1:7" ht="14.25">
      <c r="A14" s="10"/>
      <c r="B14" s="12" t="s">
        <v>119</v>
      </c>
      <c r="C14" s="12" t="s">
        <v>20</v>
      </c>
      <c r="D14" s="84">
        <v>24333</v>
      </c>
      <c r="E14" s="85">
        <v>27.5804052110302</v>
      </c>
      <c r="F14" s="85">
        <v>12.5272364876443</v>
      </c>
      <c r="G14" s="17"/>
    </row>
    <row r="15" spans="1:7" ht="14.25">
      <c r="A15" s="10"/>
      <c r="B15" s="12" t="s">
        <v>119</v>
      </c>
      <c r="C15" s="12" t="s">
        <v>21</v>
      </c>
      <c r="D15" s="84">
        <v>17110</v>
      </c>
      <c r="E15" s="85">
        <v>21.5970777323202</v>
      </c>
      <c r="F15" s="85">
        <v>11.8278274289189</v>
      </c>
      <c r="G15" s="17"/>
    </row>
    <row r="16" spans="1:7" ht="14.25">
      <c r="A16" s="10"/>
      <c r="B16" s="12" t="s">
        <v>119</v>
      </c>
      <c r="C16" s="12" t="s">
        <v>22</v>
      </c>
      <c r="D16" s="84">
        <v>13230</v>
      </c>
      <c r="E16" s="85">
        <v>21.8298563869992</v>
      </c>
      <c r="F16" s="85">
        <v>12.6360233428249</v>
      </c>
      <c r="G16" s="17"/>
    </row>
    <row r="17" spans="1:7" ht="14.25">
      <c r="A17" s="10"/>
      <c r="B17" s="12" t="s">
        <v>119</v>
      </c>
      <c r="C17" s="12" t="s">
        <v>23</v>
      </c>
      <c r="D17" s="84">
        <v>6227</v>
      </c>
      <c r="E17" s="85">
        <v>21.4254054922113</v>
      </c>
      <c r="F17" s="85">
        <v>11.8224384083778</v>
      </c>
      <c r="G17" s="17"/>
    </row>
    <row r="18" spans="1:7" ht="14.25">
      <c r="A18" s="10"/>
      <c r="B18" s="12" t="s">
        <v>119</v>
      </c>
      <c r="C18" s="12" t="s">
        <v>24</v>
      </c>
      <c r="D18" s="84">
        <v>22579</v>
      </c>
      <c r="E18" s="85">
        <v>20.3295097214225</v>
      </c>
      <c r="F18" s="85">
        <v>11.9733350931062</v>
      </c>
      <c r="G18" s="17"/>
    </row>
    <row r="19" spans="1:7" ht="14.25">
      <c r="A19" s="10"/>
      <c r="B19" s="12" t="s">
        <v>119</v>
      </c>
      <c r="C19" s="12" t="s">
        <v>25</v>
      </c>
      <c r="D19" s="84">
        <v>104125</v>
      </c>
      <c r="E19" s="85">
        <v>26.7120672268907</v>
      </c>
      <c r="F19" s="85">
        <v>11.5200750662527</v>
      </c>
      <c r="G19" s="17"/>
    </row>
    <row r="20" spans="1:7" ht="14.25">
      <c r="A20" s="10"/>
      <c r="B20" s="12" t="s">
        <v>119</v>
      </c>
      <c r="C20" s="12" t="s">
        <v>26</v>
      </c>
      <c r="D20" s="84">
        <v>44239</v>
      </c>
      <c r="E20" s="85">
        <v>24.0033680688984</v>
      </c>
      <c r="F20" s="85">
        <v>10.7623518406659</v>
      </c>
      <c r="G20" s="17"/>
    </row>
    <row r="21" spans="1:7" ht="14.25">
      <c r="A21" s="10"/>
      <c r="B21" s="12" t="s">
        <v>119</v>
      </c>
      <c r="C21" s="12" t="s">
        <v>27</v>
      </c>
      <c r="D21" s="84">
        <v>52856</v>
      </c>
      <c r="E21" s="85">
        <v>22.5887694869078</v>
      </c>
      <c r="F21" s="85">
        <v>10.1975803144967</v>
      </c>
      <c r="G21" s="17"/>
    </row>
    <row r="22" spans="1:7" ht="14.25">
      <c r="A22" s="10"/>
      <c r="B22" s="12" t="s">
        <v>119</v>
      </c>
      <c r="C22" s="12" t="s">
        <v>28</v>
      </c>
      <c r="D22" s="84">
        <v>84822</v>
      </c>
      <c r="E22" s="85">
        <v>23.313303152484</v>
      </c>
      <c r="F22" s="85">
        <v>10.2824686664684</v>
      </c>
      <c r="G22" s="17"/>
    </row>
    <row r="23" spans="1:7" ht="14.25">
      <c r="A23" s="10"/>
      <c r="B23" s="12" t="s">
        <v>119</v>
      </c>
      <c r="C23" s="12" t="s">
        <v>29</v>
      </c>
      <c r="D23" s="84">
        <v>74235</v>
      </c>
      <c r="E23" s="85">
        <v>24.905772209874</v>
      </c>
      <c r="F23" s="85">
        <v>12.5860293445413</v>
      </c>
      <c r="G23" s="17"/>
    </row>
    <row r="24" spans="1:6" ht="14.25">
      <c r="A24" s="10"/>
      <c r="B24" s="12" t="s">
        <v>119</v>
      </c>
      <c r="C24" s="12" t="s">
        <v>136</v>
      </c>
      <c r="D24" s="84">
        <v>4775</v>
      </c>
      <c r="E24" s="85">
        <v>18.3912041884816</v>
      </c>
      <c r="F24" s="85">
        <v>11.658448439475</v>
      </c>
    </row>
    <row r="25" spans="1:6" ht="14.25">
      <c r="A25" s="10"/>
      <c r="B25" s="12" t="s">
        <v>119</v>
      </c>
      <c r="C25" s="12" t="s">
        <v>137</v>
      </c>
      <c r="D25" s="84">
        <v>5465</v>
      </c>
      <c r="E25" s="85">
        <v>19.0854528819762</v>
      </c>
      <c r="F25" s="85">
        <v>11.9274038721658</v>
      </c>
    </row>
    <row r="26" spans="1:6" ht="14.25">
      <c r="A26" s="10"/>
      <c r="B26" s="12" t="s">
        <v>119</v>
      </c>
      <c r="C26" s="12" t="s">
        <v>138</v>
      </c>
      <c r="D26" s="84">
        <v>9362</v>
      </c>
      <c r="E26" s="85">
        <v>18.5228583635975</v>
      </c>
      <c r="F26" s="85">
        <v>12.1695176409921</v>
      </c>
    </row>
    <row r="27" spans="1:6" ht="14.25">
      <c r="A27" s="10"/>
      <c r="B27" s="12" t="s">
        <v>119</v>
      </c>
      <c r="C27" s="12" t="s">
        <v>139</v>
      </c>
      <c r="D27" s="84">
        <v>5745</v>
      </c>
      <c r="E27" s="85">
        <v>16.2165361183637</v>
      </c>
      <c r="F27" s="85">
        <v>11.7914030215446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  <ignoredErrors>
    <ignoredError sqref="A4:A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"/>
  <sheetViews>
    <sheetView zoomScalePageLayoutView="0" workbookViewId="0" topLeftCell="A1">
      <selection activeCell="E36" sqref="E36"/>
    </sheetView>
  </sheetViews>
  <sheetFormatPr defaultColWidth="8.88671875" defaultRowHeight="13.5"/>
  <cols>
    <col min="1" max="3" width="13.88671875" style="0" customWidth="1"/>
  </cols>
  <sheetData>
    <row r="1" spans="1:3" ht="19.5" customHeight="1">
      <c r="A1" s="88" t="s">
        <v>30</v>
      </c>
      <c r="B1" s="88"/>
      <c r="C1" s="13"/>
    </row>
    <row r="2" spans="1:3" ht="14.25">
      <c r="A2" s="14"/>
      <c r="B2" s="13"/>
      <c r="C2" s="13"/>
    </row>
    <row r="3" spans="1:3" s="4" customFormat="1" ht="19.5" customHeight="1">
      <c r="A3" s="15" t="s">
        <v>31</v>
      </c>
      <c r="B3" s="68" t="s">
        <v>127</v>
      </c>
      <c r="C3" s="68" t="s">
        <v>128</v>
      </c>
    </row>
    <row r="4" spans="1:3" s="4" customFormat="1" ht="19.5" customHeight="1">
      <c r="A4" s="15" t="s">
        <v>84</v>
      </c>
      <c r="B4" s="49">
        <v>978</v>
      </c>
      <c r="C4" s="87">
        <f>B4/(B4+B5)*100</f>
        <v>0.3106921955264136</v>
      </c>
    </row>
    <row r="5" spans="1:3" s="4" customFormat="1" ht="19.5" customHeight="1">
      <c r="A5" s="15" t="s">
        <v>32</v>
      </c>
      <c r="B5" s="49">
        <v>313803</v>
      </c>
      <c r="C5" s="87">
        <f>B5/(B4+B5)*100</f>
        <v>99.68930780447359</v>
      </c>
    </row>
    <row r="6" ht="14.25">
      <c r="B6" s="69"/>
    </row>
  </sheetData>
  <sheetProtection/>
  <mergeCells count="1">
    <mergeCell ref="A1:B1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G19" sqref="G19"/>
    </sheetView>
  </sheetViews>
  <sheetFormatPr defaultColWidth="8.88671875" defaultRowHeight="13.5"/>
  <cols>
    <col min="1" max="1" width="7.77734375" style="17" customWidth="1"/>
    <col min="2" max="2" width="10.99609375" style="16" customWidth="1"/>
    <col min="3" max="3" width="9.5546875" style="16" customWidth="1"/>
    <col min="4" max="4" width="9.6640625" style="1" customWidth="1"/>
    <col min="5" max="5" width="8.99609375" style="0" customWidth="1"/>
  </cols>
  <sheetData>
    <row r="1" spans="1:2" ht="19.5" customHeight="1">
      <c r="A1" s="90" t="s">
        <v>33</v>
      </c>
      <c r="B1" s="90"/>
    </row>
    <row r="3" spans="1:4" s="4" customFormat="1" ht="21.75" customHeight="1">
      <c r="A3" s="18" t="s">
        <v>34</v>
      </c>
      <c r="B3" s="70" t="s">
        <v>35</v>
      </c>
      <c r="C3" s="70" t="s">
        <v>0</v>
      </c>
      <c r="D3" s="18" t="s">
        <v>36</v>
      </c>
    </row>
    <row r="4" spans="1:5" s="4" customFormat="1" ht="21.75" customHeight="1">
      <c r="A4" s="19" t="s">
        <v>85</v>
      </c>
      <c r="B4" s="71">
        <v>251</v>
      </c>
      <c r="C4" s="71">
        <v>53598</v>
      </c>
      <c r="D4" s="86">
        <v>16.938718108354955</v>
      </c>
      <c r="E4" s="20"/>
    </row>
    <row r="5" spans="1:5" s="4" customFormat="1" ht="21.75" customHeight="1">
      <c r="A5" s="19" t="s">
        <v>37</v>
      </c>
      <c r="B5" s="71">
        <v>96</v>
      </c>
      <c r="C5" s="71">
        <v>16921</v>
      </c>
      <c r="D5" s="86">
        <v>5.347588512845148</v>
      </c>
      <c r="E5" s="20"/>
    </row>
    <row r="6" spans="1:5" s="4" customFormat="1" ht="21.75" customHeight="1">
      <c r="A6" s="19" t="s">
        <v>38</v>
      </c>
      <c r="B6" s="71">
        <v>66</v>
      </c>
      <c r="C6" s="71">
        <v>15216</v>
      </c>
      <c r="D6" s="86">
        <v>4.808752840343464</v>
      </c>
      <c r="E6" s="20"/>
    </row>
    <row r="7" spans="1:5" s="4" customFormat="1" ht="21.75" customHeight="1">
      <c r="A7" s="19" t="s">
        <v>39</v>
      </c>
      <c r="B7" s="71">
        <v>92</v>
      </c>
      <c r="C7" s="71">
        <v>17110</v>
      </c>
      <c r="D7" s="86">
        <v>5.407318684166448</v>
      </c>
      <c r="E7" s="20"/>
    </row>
    <row r="8" spans="1:5" s="4" customFormat="1" ht="21.75" customHeight="1">
      <c r="A8" s="19" t="s">
        <v>40</v>
      </c>
      <c r="B8" s="71">
        <v>54</v>
      </c>
      <c r="C8" s="71">
        <v>11721</v>
      </c>
      <c r="D8" s="86">
        <v>3.7042187198781376</v>
      </c>
      <c r="E8" s="20"/>
    </row>
    <row r="9" spans="1:5" s="4" customFormat="1" ht="21.75" customHeight="1">
      <c r="A9" s="19" t="s">
        <v>41</v>
      </c>
      <c r="B9" s="71">
        <v>38</v>
      </c>
      <c r="C9" s="71">
        <v>7970</v>
      </c>
      <c r="D9" s="86">
        <v>2.5187802403744355</v>
      </c>
      <c r="E9" s="20"/>
    </row>
    <row r="10" spans="1:5" s="4" customFormat="1" ht="21.75" customHeight="1">
      <c r="A10" s="19" t="s">
        <v>51</v>
      </c>
      <c r="B10" s="71">
        <v>45</v>
      </c>
      <c r="C10" s="71">
        <v>7947</v>
      </c>
      <c r="D10" s="86">
        <v>2.5115114893670816</v>
      </c>
      <c r="E10" s="20"/>
    </row>
    <row r="11" spans="1:5" s="4" customFormat="1" ht="21.75" customHeight="1">
      <c r="A11" s="19" t="s">
        <v>52</v>
      </c>
      <c r="B11" s="71">
        <v>16</v>
      </c>
      <c r="C11" s="71">
        <v>2675</v>
      </c>
      <c r="D11" s="86">
        <v>0.8453873454205288</v>
      </c>
      <c r="E11" s="20"/>
    </row>
    <row r="12" spans="1:5" ht="21.75" customHeight="1">
      <c r="A12" s="19" t="s">
        <v>42</v>
      </c>
      <c r="B12" s="71">
        <v>411</v>
      </c>
      <c r="C12" s="71">
        <v>84999</v>
      </c>
      <c r="D12" s="86">
        <v>26.862459429308238</v>
      </c>
      <c r="E12" s="14"/>
    </row>
    <row r="13" spans="1:5" ht="21.75" customHeight="1">
      <c r="A13" s="19" t="s">
        <v>43</v>
      </c>
      <c r="B13" s="71">
        <v>90</v>
      </c>
      <c r="C13" s="71">
        <v>8999</v>
      </c>
      <c r="D13" s="86">
        <v>2.843977839790407</v>
      </c>
      <c r="E13" s="14"/>
    </row>
    <row r="14" spans="1:5" s="4" customFormat="1" ht="21.75" customHeight="1">
      <c r="A14" s="19" t="s">
        <v>44</v>
      </c>
      <c r="B14" s="71">
        <v>56</v>
      </c>
      <c r="C14" s="71">
        <v>8811</v>
      </c>
      <c r="D14" s="86">
        <v>2.7845637011216</v>
      </c>
      <c r="E14" s="20"/>
    </row>
    <row r="15" spans="1:5" s="4" customFormat="1" ht="21.75" customHeight="1">
      <c r="A15" s="19" t="s">
        <v>45</v>
      </c>
      <c r="B15" s="71">
        <v>83</v>
      </c>
      <c r="C15" s="71">
        <v>13251</v>
      </c>
      <c r="D15" s="86">
        <v>4.18774867819343</v>
      </c>
      <c r="E15" s="20"/>
    </row>
    <row r="16" spans="1:5" s="4" customFormat="1" ht="21.75" customHeight="1">
      <c r="A16" s="19" t="s">
        <v>46</v>
      </c>
      <c r="B16" s="71">
        <v>97</v>
      </c>
      <c r="C16" s="71">
        <v>12545</v>
      </c>
      <c r="D16" s="86">
        <v>3.9646296255329103</v>
      </c>
      <c r="E16" s="20"/>
    </row>
    <row r="17" spans="1:5" s="4" customFormat="1" ht="21.75" customHeight="1">
      <c r="A17" s="19" t="s">
        <v>47</v>
      </c>
      <c r="B17" s="71">
        <v>92</v>
      </c>
      <c r="C17" s="71">
        <v>11235</v>
      </c>
      <c r="D17" s="86">
        <v>3.5506268507662213</v>
      </c>
      <c r="E17" s="20"/>
    </row>
    <row r="18" spans="1:5" s="4" customFormat="1" ht="21.75" customHeight="1">
      <c r="A18" s="19" t="s">
        <v>48</v>
      </c>
      <c r="B18" s="71">
        <v>130</v>
      </c>
      <c r="C18" s="71">
        <v>16325</v>
      </c>
      <c r="D18" s="86">
        <v>5.159233051958929</v>
      </c>
      <c r="E18" s="20"/>
    </row>
    <row r="19" spans="1:5" s="4" customFormat="1" ht="21.75" customHeight="1">
      <c r="A19" s="19" t="s">
        <v>49</v>
      </c>
      <c r="B19" s="71">
        <v>155</v>
      </c>
      <c r="C19" s="71">
        <v>21725</v>
      </c>
      <c r="D19" s="86">
        <v>6.865809375424668</v>
      </c>
      <c r="E19" s="20"/>
    </row>
    <row r="20" spans="1:5" s="4" customFormat="1" ht="21.75" customHeight="1">
      <c r="A20" s="19" t="s">
        <v>50</v>
      </c>
      <c r="B20" s="71">
        <v>26</v>
      </c>
      <c r="C20" s="71">
        <v>5375</v>
      </c>
      <c r="D20" s="86">
        <v>1.698675507153399</v>
      </c>
      <c r="E20" s="20"/>
    </row>
    <row r="21" spans="1:5" ht="21.75" customHeight="1">
      <c r="A21" s="19" t="s">
        <v>53</v>
      </c>
      <c r="B21" s="71">
        <f>SUM(B4:B20)</f>
        <v>1798</v>
      </c>
      <c r="C21" s="71">
        <v>316423</v>
      </c>
      <c r="D21" s="19">
        <v>99.99999999999999</v>
      </c>
      <c r="E21" s="14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4"/>
  <sheetViews>
    <sheetView zoomScalePageLayoutView="0" workbookViewId="0" topLeftCell="A73">
      <selection activeCell="F17" sqref="F17"/>
    </sheetView>
  </sheetViews>
  <sheetFormatPr defaultColWidth="8.88671875" defaultRowHeight="13.5"/>
  <cols>
    <col min="1" max="1" width="11.77734375" style="43" customWidth="1"/>
    <col min="2" max="2" width="17.4453125" style="43" customWidth="1"/>
    <col min="3" max="3" width="5.77734375" style="21" customWidth="1"/>
    <col min="4" max="4" width="7.4453125" style="21" customWidth="1"/>
    <col min="5" max="5" width="8.10546875" style="22" customWidth="1"/>
    <col min="6" max="6" width="8.88671875" style="21" customWidth="1"/>
    <col min="7" max="7" width="8.88671875" style="0" customWidth="1"/>
    <col min="8" max="8" width="11.6640625" style="0" customWidth="1"/>
  </cols>
  <sheetData>
    <row r="1" spans="1:7" ht="19.5" customHeight="1">
      <c r="A1" s="67" t="s">
        <v>132</v>
      </c>
      <c r="B1" s="50"/>
      <c r="C1" s="73"/>
      <c r="D1" s="73"/>
      <c r="E1" s="74"/>
      <c r="F1" s="23"/>
      <c r="G1" s="13"/>
    </row>
    <row r="2" spans="1:7" ht="19.5" customHeight="1">
      <c r="A2" s="51" t="s">
        <v>129</v>
      </c>
      <c r="B2" s="50"/>
      <c r="C2" s="73"/>
      <c r="D2" s="73"/>
      <c r="E2" s="74"/>
      <c r="F2" s="23"/>
      <c r="G2" s="13"/>
    </row>
    <row r="3" spans="1:7" ht="19.5" customHeight="1">
      <c r="A3" s="51" t="s">
        <v>130</v>
      </c>
      <c r="B3" s="50"/>
      <c r="C3" s="73"/>
      <c r="D3" s="73"/>
      <c r="E3" s="74"/>
      <c r="F3" s="23"/>
      <c r="G3" s="13"/>
    </row>
    <row r="4" spans="1:7" ht="14.25">
      <c r="A4" s="44"/>
      <c r="B4" s="52"/>
      <c r="C4" s="23"/>
      <c r="D4" s="23"/>
      <c r="E4" s="24"/>
      <c r="F4" s="23"/>
      <c r="G4" s="13"/>
    </row>
    <row r="5" spans="1:6" ht="14.25">
      <c r="A5" s="10" t="s">
        <v>86</v>
      </c>
      <c r="B5" s="10" t="s">
        <v>126</v>
      </c>
      <c r="C5" s="10" t="s">
        <v>54</v>
      </c>
      <c r="D5" s="10" t="s">
        <v>87</v>
      </c>
      <c r="E5" s="11" t="s">
        <v>0</v>
      </c>
      <c r="F5" s="10" t="s">
        <v>55</v>
      </c>
    </row>
    <row r="6" spans="1:6" ht="14.25">
      <c r="A6" s="72" t="s">
        <v>9</v>
      </c>
      <c r="B6" s="72" t="s">
        <v>10</v>
      </c>
      <c r="C6" s="10" t="s">
        <v>56</v>
      </c>
      <c r="D6" s="10">
        <v>130</v>
      </c>
      <c r="E6" s="11">
        <v>14693</v>
      </c>
      <c r="F6" s="10">
        <v>4.67</v>
      </c>
    </row>
    <row r="7" spans="1:6" ht="14.25">
      <c r="A7" s="72" t="s">
        <v>9</v>
      </c>
      <c r="B7" s="72" t="s">
        <v>10</v>
      </c>
      <c r="C7" s="10" t="s">
        <v>57</v>
      </c>
      <c r="D7" s="10">
        <v>125</v>
      </c>
      <c r="E7" s="11">
        <v>21579</v>
      </c>
      <c r="F7" s="10">
        <v>6.86</v>
      </c>
    </row>
    <row r="8" spans="1:6" ht="14.25">
      <c r="A8" s="72" t="s">
        <v>9</v>
      </c>
      <c r="B8" s="72" t="s">
        <v>10</v>
      </c>
      <c r="C8" s="10" t="s">
        <v>58</v>
      </c>
      <c r="D8" s="10">
        <v>118</v>
      </c>
      <c r="E8" s="11">
        <v>36696</v>
      </c>
      <c r="F8" s="10">
        <v>11.66</v>
      </c>
    </row>
    <row r="9" spans="1:6" ht="14.25">
      <c r="A9" s="72" t="s">
        <v>9</v>
      </c>
      <c r="B9" s="72" t="s">
        <v>10</v>
      </c>
      <c r="C9" s="10" t="s">
        <v>59</v>
      </c>
      <c r="D9" s="10">
        <v>108</v>
      </c>
      <c r="E9" s="11">
        <v>54694</v>
      </c>
      <c r="F9" s="10">
        <v>17.38</v>
      </c>
    </row>
    <row r="10" spans="1:6" ht="14.25">
      <c r="A10" s="72" t="s">
        <v>9</v>
      </c>
      <c r="B10" s="72" t="s">
        <v>10</v>
      </c>
      <c r="C10" s="10" t="s">
        <v>60</v>
      </c>
      <c r="D10" s="10">
        <v>96</v>
      </c>
      <c r="E10" s="11">
        <v>63534</v>
      </c>
      <c r="F10" s="10">
        <v>20.19</v>
      </c>
    </row>
    <row r="11" spans="1:6" ht="14.25">
      <c r="A11" s="72" t="s">
        <v>9</v>
      </c>
      <c r="B11" s="72" t="s">
        <v>10</v>
      </c>
      <c r="C11" s="10" t="s">
        <v>61</v>
      </c>
      <c r="D11" s="10">
        <v>83</v>
      </c>
      <c r="E11" s="11">
        <v>51781</v>
      </c>
      <c r="F11" s="10">
        <v>16.45</v>
      </c>
    </row>
    <row r="12" spans="1:6" ht="14.25">
      <c r="A12" s="72" t="s">
        <v>9</v>
      </c>
      <c r="B12" s="72" t="s">
        <v>10</v>
      </c>
      <c r="C12" s="10" t="s">
        <v>62</v>
      </c>
      <c r="D12" s="10">
        <v>71</v>
      </c>
      <c r="E12" s="11">
        <v>37852</v>
      </c>
      <c r="F12" s="10">
        <v>12.03</v>
      </c>
    </row>
    <row r="13" spans="1:6" ht="14.25">
      <c r="A13" s="72" t="s">
        <v>9</v>
      </c>
      <c r="B13" s="72" t="s">
        <v>10</v>
      </c>
      <c r="C13" s="10" t="s">
        <v>63</v>
      </c>
      <c r="D13" s="10">
        <v>65</v>
      </c>
      <c r="E13" s="11">
        <v>24825</v>
      </c>
      <c r="F13" s="10">
        <v>7.89</v>
      </c>
    </row>
    <row r="14" spans="1:6" ht="14.25">
      <c r="A14" s="72" t="s">
        <v>9</v>
      </c>
      <c r="B14" s="72" t="s">
        <v>10</v>
      </c>
      <c r="C14" s="10" t="s">
        <v>64</v>
      </c>
      <c r="D14" s="10">
        <v>50</v>
      </c>
      <c r="E14" s="11">
        <v>9035</v>
      </c>
      <c r="F14" s="10">
        <v>2.87</v>
      </c>
    </row>
    <row r="15" spans="1:6" ht="14.25">
      <c r="A15" s="72" t="s">
        <v>12</v>
      </c>
      <c r="B15" s="72" t="s">
        <v>10</v>
      </c>
      <c r="C15" s="10" t="s">
        <v>56</v>
      </c>
      <c r="D15" s="10">
        <v>133</v>
      </c>
      <c r="E15" s="11">
        <v>12631</v>
      </c>
      <c r="F15" s="10">
        <v>4.03</v>
      </c>
    </row>
    <row r="16" spans="1:6" ht="14.25">
      <c r="A16" s="72" t="s">
        <v>12</v>
      </c>
      <c r="B16" s="72" t="s">
        <v>10</v>
      </c>
      <c r="C16" s="10" t="s">
        <v>57</v>
      </c>
      <c r="D16" s="10">
        <v>126</v>
      </c>
      <c r="E16" s="11">
        <v>27857</v>
      </c>
      <c r="F16" s="10">
        <v>8.89</v>
      </c>
    </row>
    <row r="17" spans="1:6" ht="14.25">
      <c r="A17" s="72" t="s">
        <v>12</v>
      </c>
      <c r="B17" s="72" t="s">
        <v>10</v>
      </c>
      <c r="C17" s="10" t="s">
        <v>58</v>
      </c>
      <c r="D17" s="10">
        <v>120</v>
      </c>
      <c r="E17" s="11">
        <v>31562</v>
      </c>
      <c r="F17" s="10">
        <v>10.08</v>
      </c>
    </row>
    <row r="18" spans="1:6" ht="14.25">
      <c r="A18" s="72" t="s">
        <v>12</v>
      </c>
      <c r="B18" s="72" t="s">
        <v>10</v>
      </c>
      <c r="C18" s="10" t="s">
        <v>59</v>
      </c>
      <c r="D18" s="10">
        <v>107</v>
      </c>
      <c r="E18" s="11">
        <v>55907</v>
      </c>
      <c r="F18" s="10">
        <v>17.85</v>
      </c>
    </row>
    <row r="19" spans="1:6" ht="14.25">
      <c r="A19" s="72" t="s">
        <v>12</v>
      </c>
      <c r="B19" s="72" t="s">
        <v>10</v>
      </c>
      <c r="C19" s="10" t="s">
        <v>60</v>
      </c>
      <c r="D19" s="10">
        <v>90</v>
      </c>
      <c r="E19" s="11">
        <v>62941</v>
      </c>
      <c r="F19" s="10">
        <v>20.09</v>
      </c>
    </row>
    <row r="20" spans="1:6" ht="14.25">
      <c r="A20" s="72" t="s">
        <v>12</v>
      </c>
      <c r="B20" s="72" t="s">
        <v>10</v>
      </c>
      <c r="C20" s="10" t="s">
        <v>61</v>
      </c>
      <c r="D20" s="10">
        <v>80</v>
      </c>
      <c r="E20" s="11">
        <v>55804</v>
      </c>
      <c r="F20" s="10">
        <v>17.81</v>
      </c>
    </row>
    <row r="21" spans="1:6" ht="14.25">
      <c r="A21" s="72" t="s">
        <v>12</v>
      </c>
      <c r="B21" s="72" t="s">
        <v>10</v>
      </c>
      <c r="C21" s="10" t="s">
        <v>62</v>
      </c>
      <c r="D21" s="10">
        <v>76</v>
      </c>
      <c r="E21" s="11">
        <v>35590</v>
      </c>
      <c r="F21" s="10">
        <v>11.36</v>
      </c>
    </row>
    <row r="22" spans="1:6" ht="14.25">
      <c r="A22" s="72" t="s">
        <v>12</v>
      </c>
      <c r="B22" s="72" t="s">
        <v>10</v>
      </c>
      <c r="C22" s="10" t="s">
        <v>63</v>
      </c>
      <c r="D22" s="10">
        <v>73</v>
      </c>
      <c r="E22" s="11">
        <v>19901</v>
      </c>
      <c r="F22" s="10">
        <v>6.35</v>
      </c>
    </row>
    <row r="23" spans="1:6" ht="14.25">
      <c r="A23" s="72" t="s">
        <v>12</v>
      </c>
      <c r="B23" s="72" t="s">
        <v>10</v>
      </c>
      <c r="C23" s="10" t="s">
        <v>64</v>
      </c>
      <c r="D23" s="10">
        <v>64</v>
      </c>
      <c r="E23" s="11">
        <v>11062</v>
      </c>
      <c r="F23" s="10">
        <v>3.53</v>
      </c>
    </row>
    <row r="24" spans="1:6" ht="14.25">
      <c r="A24" s="72" t="s">
        <v>14</v>
      </c>
      <c r="B24" s="72" t="s">
        <v>10</v>
      </c>
      <c r="C24" s="10" t="s">
        <v>56</v>
      </c>
      <c r="D24" s="10">
        <v>90</v>
      </c>
      <c r="E24" s="11">
        <v>19150</v>
      </c>
      <c r="F24" s="10">
        <v>6.06</v>
      </c>
    </row>
    <row r="25" spans="1:6" ht="14.25">
      <c r="A25" s="72" t="s">
        <v>14</v>
      </c>
      <c r="B25" s="72" t="s">
        <v>10</v>
      </c>
      <c r="C25" s="10" t="s">
        <v>57</v>
      </c>
      <c r="D25" s="10">
        <v>80</v>
      </c>
      <c r="E25" s="11">
        <v>35574</v>
      </c>
      <c r="F25" s="10">
        <v>11.26</v>
      </c>
    </row>
    <row r="26" spans="1:6" ht="14.25">
      <c r="A26" s="72" t="s">
        <v>14</v>
      </c>
      <c r="B26" s="72" t="s">
        <v>10</v>
      </c>
      <c r="C26" s="10" t="s">
        <v>58</v>
      </c>
      <c r="D26" s="10">
        <v>70</v>
      </c>
      <c r="E26" s="11">
        <v>48640</v>
      </c>
      <c r="F26" s="10">
        <v>15.39</v>
      </c>
    </row>
    <row r="27" spans="1:6" ht="14.25">
      <c r="A27" s="72" t="s">
        <v>14</v>
      </c>
      <c r="B27" s="72" t="s">
        <v>10</v>
      </c>
      <c r="C27" s="10" t="s">
        <v>59</v>
      </c>
      <c r="D27" s="10">
        <v>60</v>
      </c>
      <c r="E27" s="11">
        <v>53989</v>
      </c>
      <c r="F27" s="10">
        <v>17.09</v>
      </c>
    </row>
    <row r="28" spans="1:6" ht="14.25">
      <c r="A28" s="72" t="s">
        <v>14</v>
      </c>
      <c r="B28" s="72" t="s">
        <v>10</v>
      </c>
      <c r="C28" s="10" t="s">
        <v>60</v>
      </c>
      <c r="D28" s="10">
        <v>50</v>
      </c>
      <c r="E28" s="11">
        <v>44636</v>
      </c>
      <c r="F28" s="10">
        <v>14.13</v>
      </c>
    </row>
    <row r="29" spans="1:6" ht="14.25">
      <c r="A29" s="72" t="s">
        <v>14</v>
      </c>
      <c r="B29" s="72" t="s">
        <v>10</v>
      </c>
      <c r="C29" s="10" t="s">
        <v>61</v>
      </c>
      <c r="D29" s="10">
        <v>40</v>
      </c>
      <c r="E29" s="11">
        <v>37030</v>
      </c>
      <c r="F29" s="10">
        <v>11.72</v>
      </c>
    </row>
    <row r="30" spans="1:6" ht="14.25">
      <c r="A30" s="72" t="s">
        <v>14</v>
      </c>
      <c r="B30" s="72" t="s">
        <v>10</v>
      </c>
      <c r="C30" s="10" t="s">
        <v>62</v>
      </c>
      <c r="D30" s="10">
        <v>30</v>
      </c>
      <c r="E30" s="11">
        <v>33657</v>
      </c>
      <c r="F30" s="10">
        <v>10.65</v>
      </c>
    </row>
    <row r="31" spans="1:6" ht="14.25">
      <c r="A31" s="72" t="s">
        <v>14</v>
      </c>
      <c r="B31" s="72" t="s">
        <v>10</v>
      </c>
      <c r="C31" s="10" t="s">
        <v>63</v>
      </c>
      <c r="D31" s="10">
        <v>20</v>
      </c>
      <c r="E31" s="11">
        <v>32803</v>
      </c>
      <c r="F31" s="10">
        <v>10.38</v>
      </c>
    </row>
    <row r="32" spans="1:6" ht="14.25">
      <c r="A32" s="72" t="s">
        <v>14</v>
      </c>
      <c r="B32" s="72" t="s">
        <v>10</v>
      </c>
      <c r="C32" s="10" t="s">
        <v>64</v>
      </c>
      <c r="D32" s="10">
        <v>0</v>
      </c>
      <c r="E32" s="11">
        <v>10513</v>
      </c>
      <c r="F32" s="10">
        <v>3.33</v>
      </c>
    </row>
    <row r="33" spans="1:6" ht="14.25">
      <c r="A33" s="72" t="s">
        <v>16</v>
      </c>
      <c r="B33" s="72"/>
      <c r="C33" s="10" t="s">
        <v>56</v>
      </c>
      <c r="D33" s="10">
        <v>40</v>
      </c>
      <c r="E33" s="11">
        <v>47762</v>
      </c>
      <c r="F33" s="10">
        <v>15.09</v>
      </c>
    </row>
    <row r="34" spans="1:6" ht="14.25">
      <c r="A34" s="72" t="s">
        <v>16</v>
      </c>
      <c r="B34" s="72"/>
      <c r="C34" s="10" t="s">
        <v>57</v>
      </c>
      <c r="D34" s="10">
        <v>35</v>
      </c>
      <c r="E34" s="11">
        <v>45180</v>
      </c>
      <c r="F34" s="10">
        <v>14.28</v>
      </c>
    </row>
    <row r="35" spans="1:6" ht="14.25">
      <c r="A35" s="72" t="s">
        <v>16</v>
      </c>
      <c r="B35" s="72"/>
      <c r="C35" s="10" t="s">
        <v>58</v>
      </c>
      <c r="D35" s="10">
        <v>30</v>
      </c>
      <c r="E35" s="11">
        <v>51807</v>
      </c>
      <c r="F35" s="10">
        <v>16.37</v>
      </c>
    </row>
    <row r="36" spans="1:6" ht="14.25">
      <c r="A36" s="72" t="s">
        <v>16</v>
      </c>
      <c r="B36" s="72"/>
      <c r="C36" s="10" t="s">
        <v>59</v>
      </c>
      <c r="D36" s="10">
        <v>25</v>
      </c>
      <c r="E36" s="11">
        <v>47618</v>
      </c>
      <c r="F36" s="10">
        <v>15.05</v>
      </c>
    </row>
    <row r="37" spans="1:6" ht="14.25">
      <c r="A37" s="72" t="s">
        <v>16</v>
      </c>
      <c r="B37" s="72"/>
      <c r="C37" s="10" t="s">
        <v>60</v>
      </c>
      <c r="D37" s="10">
        <v>20</v>
      </c>
      <c r="E37" s="11">
        <v>37763</v>
      </c>
      <c r="F37" s="10">
        <v>11.93</v>
      </c>
    </row>
    <row r="38" spans="1:6" ht="14.25">
      <c r="A38" s="72" t="s">
        <v>16</v>
      </c>
      <c r="B38" s="72"/>
      <c r="C38" s="10" t="s">
        <v>61</v>
      </c>
      <c r="D38" s="10">
        <v>15</v>
      </c>
      <c r="E38" s="11">
        <v>35372</v>
      </c>
      <c r="F38" s="10">
        <v>11.18</v>
      </c>
    </row>
    <row r="39" spans="1:6" ht="14.25">
      <c r="A39" s="72" t="s">
        <v>16</v>
      </c>
      <c r="B39" s="72"/>
      <c r="C39" s="10" t="s">
        <v>62</v>
      </c>
      <c r="D39" s="10">
        <v>10</v>
      </c>
      <c r="E39" s="11">
        <v>36221</v>
      </c>
      <c r="F39" s="10">
        <v>11.45</v>
      </c>
    </row>
    <row r="40" spans="1:6" ht="14.25">
      <c r="A40" s="72" t="s">
        <v>16</v>
      </c>
      <c r="B40" s="72"/>
      <c r="C40" s="10" t="s">
        <v>63</v>
      </c>
      <c r="D40" s="10">
        <v>5</v>
      </c>
      <c r="E40" s="11">
        <v>12309</v>
      </c>
      <c r="F40" s="10">
        <v>3.89</v>
      </c>
    </row>
    <row r="41" spans="1:6" ht="14.25">
      <c r="A41" s="72" t="s">
        <v>16</v>
      </c>
      <c r="B41" s="72"/>
      <c r="C41" s="10" t="s">
        <v>64</v>
      </c>
      <c r="D41" s="10">
        <v>0</v>
      </c>
      <c r="E41" s="11">
        <v>2391</v>
      </c>
      <c r="F41" s="10">
        <v>0.76</v>
      </c>
    </row>
    <row r="42" spans="1:6" ht="14.25">
      <c r="A42" s="72" t="s">
        <v>119</v>
      </c>
      <c r="B42" s="72" t="s">
        <v>17</v>
      </c>
      <c r="C42" s="10" t="s">
        <v>56</v>
      </c>
      <c r="D42" s="10">
        <v>69</v>
      </c>
      <c r="E42" s="11">
        <v>4186</v>
      </c>
      <c r="F42" s="10">
        <v>4.08</v>
      </c>
    </row>
    <row r="43" spans="1:6" ht="14.25">
      <c r="A43" s="72" t="s">
        <v>119</v>
      </c>
      <c r="B43" s="72" t="s">
        <v>17</v>
      </c>
      <c r="C43" s="10" t="s">
        <v>57</v>
      </c>
      <c r="D43" s="10">
        <v>63</v>
      </c>
      <c r="E43" s="11">
        <v>7486</v>
      </c>
      <c r="F43" s="10">
        <v>7.3</v>
      </c>
    </row>
    <row r="44" spans="1:6" ht="14.25">
      <c r="A44" s="72" t="s">
        <v>119</v>
      </c>
      <c r="B44" s="72" t="s">
        <v>17</v>
      </c>
      <c r="C44" s="10" t="s">
        <v>58</v>
      </c>
      <c r="D44" s="10">
        <v>59</v>
      </c>
      <c r="E44" s="11">
        <v>11928</v>
      </c>
      <c r="F44" s="10">
        <v>11.64</v>
      </c>
    </row>
    <row r="45" spans="1:6" ht="14.25">
      <c r="A45" s="72" t="s">
        <v>119</v>
      </c>
      <c r="B45" s="72" t="s">
        <v>17</v>
      </c>
      <c r="C45" s="10" t="s">
        <v>59</v>
      </c>
      <c r="D45" s="10">
        <v>53</v>
      </c>
      <c r="E45" s="11">
        <v>19047</v>
      </c>
      <c r="F45" s="10">
        <v>18.59</v>
      </c>
    </row>
    <row r="46" spans="1:6" ht="14.25">
      <c r="A46" s="72" t="s">
        <v>119</v>
      </c>
      <c r="B46" s="72" t="s">
        <v>17</v>
      </c>
      <c r="C46" s="10" t="s">
        <v>60</v>
      </c>
      <c r="D46" s="10">
        <v>47</v>
      </c>
      <c r="E46" s="11">
        <v>19145</v>
      </c>
      <c r="F46" s="10">
        <v>18.68</v>
      </c>
    </row>
    <row r="47" spans="1:6" ht="14.25">
      <c r="A47" s="72" t="s">
        <v>119</v>
      </c>
      <c r="B47" s="72" t="s">
        <v>17</v>
      </c>
      <c r="C47" s="10" t="s">
        <v>61</v>
      </c>
      <c r="D47" s="10">
        <v>41</v>
      </c>
      <c r="E47" s="11">
        <v>18075</v>
      </c>
      <c r="F47" s="10">
        <v>17.64</v>
      </c>
    </row>
    <row r="48" spans="1:6" ht="14.25">
      <c r="A48" s="72" t="s">
        <v>119</v>
      </c>
      <c r="B48" s="72" t="s">
        <v>17</v>
      </c>
      <c r="C48" s="10" t="s">
        <v>62</v>
      </c>
      <c r="D48" s="10">
        <v>37</v>
      </c>
      <c r="E48" s="11">
        <v>14677</v>
      </c>
      <c r="F48" s="10">
        <v>14.32</v>
      </c>
    </row>
    <row r="49" spans="1:6" ht="14.25">
      <c r="A49" s="72" t="s">
        <v>119</v>
      </c>
      <c r="B49" s="72" t="s">
        <v>17</v>
      </c>
      <c r="C49" s="10" t="s">
        <v>63</v>
      </c>
      <c r="D49" s="10">
        <v>34</v>
      </c>
      <c r="E49" s="11">
        <v>4687</v>
      </c>
      <c r="F49" s="10">
        <v>4.57</v>
      </c>
    </row>
    <row r="50" spans="1:6" ht="14.25">
      <c r="A50" s="72" t="s">
        <v>119</v>
      </c>
      <c r="B50" s="72" t="s">
        <v>17</v>
      </c>
      <c r="C50" s="10" t="s">
        <v>64</v>
      </c>
      <c r="D50" s="10">
        <v>28</v>
      </c>
      <c r="E50" s="11">
        <v>3253</v>
      </c>
      <c r="F50" s="10">
        <v>3.17</v>
      </c>
    </row>
    <row r="51" spans="1:6" ht="14.25">
      <c r="A51" s="72" t="s">
        <v>119</v>
      </c>
      <c r="B51" s="72" t="s">
        <v>18</v>
      </c>
      <c r="C51" s="10" t="s">
        <v>56</v>
      </c>
      <c r="D51" s="10">
        <v>70</v>
      </c>
      <c r="E51" s="11">
        <v>925</v>
      </c>
      <c r="F51" s="10">
        <v>4.01</v>
      </c>
    </row>
    <row r="52" spans="1:6" ht="14.25">
      <c r="A52" s="72" t="s">
        <v>119</v>
      </c>
      <c r="B52" s="72" t="s">
        <v>18</v>
      </c>
      <c r="C52" s="10" t="s">
        <v>57</v>
      </c>
      <c r="D52" s="10">
        <v>64</v>
      </c>
      <c r="E52" s="11">
        <v>1881</v>
      </c>
      <c r="F52" s="10">
        <v>8.15</v>
      </c>
    </row>
    <row r="53" spans="1:6" ht="14.25">
      <c r="A53" s="72" t="s">
        <v>119</v>
      </c>
      <c r="B53" s="72" t="s">
        <v>18</v>
      </c>
      <c r="C53" s="10" t="s">
        <v>58</v>
      </c>
      <c r="D53" s="10">
        <v>58</v>
      </c>
      <c r="E53" s="11">
        <v>2657</v>
      </c>
      <c r="F53" s="10">
        <v>11.52</v>
      </c>
    </row>
    <row r="54" spans="1:6" ht="14.25">
      <c r="A54" s="72" t="s">
        <v>119</v>
      </c>
      <c r="B54" s="72" t="s">
        <v>18</v>
      </c>
      <c r="C54" s="10" t="s">
        <v>59</v>
      </c>
      <c r="D54" s="10">
        <v>51</v>
      </c>
      <c r="E54" s="11">
        <v>4154</v>
      </c>
      <c r="F54" s="10">
        <v>18</v>
      </c>
    </row>
    <row r="55" spans="1:6" ht="14.25">
      <c r="A55" s="72" t="s">
        <v>119</v>
      </c>
      <c r="B55" s="72" t="s">
        <v>18</v>
      </c>
      <c r="C55" s="10" t="s">
        <v>60</v>
      </c>
      <c r="D55" s="10">
        <v>45</v>
      </c>
      <c r="E55" s="11">
        <v>4442</v>
      </c>
      <c r="F55" s="10">
        <v>19.25</v>
      </c>
    </row>
    <row r="56" spans="1:6" ht="14.25">
      <c r="A56" s="72" t="s">
        <v>119</v>
      </c>
      <c r="B56" s="72" t="s">
        <v>18</v>
      </c>
      <c r="C56" s="10" t="s">
        <v>61</v>
      </c>
      <c r="D56" s="10">
        <v>42</v>
      </c>
      <c r="E56" s="11">
        <v>3848</v>
      </c>
      <c r="F56" s="10">
        <v>16.68</v>
      </c>
    </row>
    <row r="57" spans="1:6" ht="14.25">
      <c r="A57" s="72" t="s">
        <v>119</v>
      </c>
      <c r="B57" s="72" t="s">
        <v>18</v>
      </c>
      <c r="C57" s="10" t="s">
        <v>62</v>
      </c>
      <c r="D57" s="10">
        <v>38</v>
      </c>
      <c r="E57" s="11">
        <v>4232</v>
      </c>
      <c r="F57" s="10">
        <v>18.34</v>
      </c>
    </row>
    <row r="58" spans="1:6" ht="14.25">
      <c r="A58" s="72" t="s">
        <v>119</v>
      </c>
      <c r="B58" s="72" t="s">
        <v>18</v>
      </c>
      <c r="C58" s="10" t="s">
        <v>63</v>
      </c>
      <c r="D58" s="10">
        <v>37</v>
      </c>
      <c r="E58" s="11">
        <v>397</v>
      </c>
      <c r="F58" s="10">
        <v>1.72</v>
      </c>
    </row>
    <row r="59" spans="1:6" ht="14.25">
      <c r="A59" s="72" t="s">
        <v>119</v>
      </c>
      <c r="B59" s="72" t="s">
        <v>18</v>
      </c>
      <c r="C59" s="10" t="s">
        <v>64</v>
      </c>
      <c r="D59" s="10">
        <v>32</v>
      </c>
      <c r="E59" s="11">
        <v>538</v>
      </c>
      <c r="F59" s="10">
        <v>2.33</v>
      </c>
    </row>
    <row r="60" spans="1:6" ht="14.25">
      <c r="A60" s="72" t="s">
        <v>119</v>
      </c>
      <c r="B60" s="72" t="s">
        <v>19</v>
      </c>
      <c r="C60" s="10" t="s">
        <v>56</v>
      </c>
      <c r="D60" s="10">
        <v>69</v>
      </c>
      <c r="E60" s="11">
        <v>1527</v>
      </c>
      <c r="F60" s="10">
        <v>4.5</v>
      </c>
    </row>
    <row r="61" spans="1:6" ht="14.25">
      <c r="A61" s="72" t="s">
        <v>119</v>
      </c>
      <c r="B61" s="72" t="s">
        <v>19</v>
      </c>
      <c r="C61" s="10" t="s">
        <v>57</v>
      </c>
      <c r="D61" s="10">
        <v>64</v>
      </c>
      <c r="E61" s="11">
        <v>2541</v>
      </c>
      <c r="F61" s="10">
        <v>7.49</v>
      </c>
    </row>
    <row r="62" spans="1:6" ht="14.25">
      <c r="A62" s="72" t="s">
        <v>119</v>
      </c>
      <c r="B62" s="72" t="s">
        <v>19</v>
      </c>
      <c r="C62" s="10" t="s">
        <v>58</v>
      </c>
      <c r="D62" s="10">
        <v>58</v>
      </c>
      <c r="E62" s="11">
        <v>4488</v>
      </c>
      <c r="F62" s="10">
        <v>13.23</v>
      </c>
    </row>
    <row r="63" spans="1:6" ht="14.25">
      <c r="A63" s="72" t="s">
        <v>119</v>
      </c>
      <c r="B63" s="72" t="s">
        <v>19</v>
      </c>
      <c r="C63" s="10" t="s">
        <v>59</v>
      </c>
      <c r="D63" s="10">
        <v>53</v>
      </c>
      <c r="E63" s="11">
        <v>5242</v>
      </c>
      <c r="F63" s="10">
        <v>15.45</v>
      </c>
    </row>
    <row r="64" spans="1:6" ht="14.25">
      <c r="A64" s="72" t="s">
        <v>119</v>
      </c>
      <c r="B64" s="72" t="s">
        <v>19</v>
      </c>
      <c r="C64" s="10" t="s">
        <v>60</v>
      </c>
      <c r="D64" s="10">
        <v>46</v>
      </c>
      <c r="E64" s="11">
        <v>7773</v>
      </c>
      <c r="F64" s="10">
        <v>22.91</v>
      </c>
    </row>
    <row r="65" spans="1:6" ht="14.25">
      <c r="A65" s="72" t="s">
        <v>119</v>
      </c>
      <c r="B65" s="72" t="s">
        <v>19</v>
      </c>
      <c r="C65" s="10" t="s">
        <v>61</v>
      </c>
      <c r="D65" s="10">
        <v>41</v>
      </c>
      <c r="E65" s="11">
        <v>4552</v>
      </c>
      <c r="F65" s="10">
        <v>13.42</v>
      </c>
    </row>
    <row r="66" spans="1:6" ht="14.25">
      <c r="A66" s="72" t="s">
        <v>119</v>
      </c>
      <c r="B66" s="72" t="s">
        <v>19</v>
      </c>
      <c r="C66" s="10" t="s">
        <v>62</v>
      </c>
      <c r="D66" s="10">
        <v>39</v>
      </c>
      <c r="E66" s="11">
        <v>4248</v>
      </c>
      <c r="F66" s="10">
        <v>12.52</v>
      </c>
    </row>
    <row r="67" spans="1:6" ht="14.25">
      <c r="A67" s="72" t="s">
        <v>119</v>
      </c>
      <c r="B67" s="72" t="s">
        <v>19</v>
      </c>
      <c r="C67" s="10" t="s">
        <v>63</v>
      </c>
      <c r="D67" s="10">
        <v>35</v>
      </c>
      <c r="E67" s="11">
        <v>2365</v>
      </c>
      <c r="F67" s="10">
        <v>6.97</v>
      </c>
    </row>
    <row r="68" spans="1:6" ht="14.25">
      <c r="A68" s="72" t="s">
        <v>119</v>
      </c>
      <c r="B68" s="72" t="s">
        <v>19</v>
      </c>
      <c r="C68" s="10" t="s">
        <v>64</v>
      </c>
      <c r="D68" s="10">
        <v>28</v>
      </c>
      <c r="E68" s="11">
        <v>1187</v>
      </c>
      <c r="F68" s="10">
        <v>3.5</v>
      </c>
    </row>
    <row r="69" spans="1:6" ht="14.25">
      <c r="A69" s="72" t="s">
        <v>119</v>
      </c>
      <c r="B69" s="72" t="s">
        <v>20</v>
      </c>
      <c r="C69" s="10" t="s">
        <v>56</v>
      </c>
      <c r="D69" s="10">
        <v>68</v>
      </c>
      <c r="E69" s="11">
        <v>1027</v>
      </c>
      <c r="F69" s="10">
        <v>4.22</v>
      </c>
    </row>
    <row r="70" spans="1:6" ht="14.25">
      <c r="A70" s="72" t="s">
        <v>119</v>
      </c>
      <c r="B70" s="72" t="s">
        <v>20</v>
      </c>
      <c r="C70" s="10" t="s">
        <v>57</v>
      </c>
      <c r="D70" s="10">
        <v>63</v>
      </c>
      <c r="E70" s="11">
        <v>2189</v>
      </c>
      <c r="F70" s="10">
        <v>9</v>
      </c>
    </row>
    <row r="71" spans="1:6" ht="14.25">
      <c r="A71" s="72" t="s">
        <v>119</v>
      </c>
      <c r="B71" s="72" t="s">
        <v>20</v>
      </c>
      <c r="C71" s="10" t="s">
        <v>58</v>
      </c>
      <c r="D71" s="10">
        <v>58</v>
      </c>
      <c r="E71" s="11">
        <v>3405</v>
      </c>
      <c r="F71" s="10">
        <v>13.99</v>
      </c>
    </row>
    <row r="72" spans="1:6" ht="14.25">
      <c r="A72" s="72" t="s">
        <v>119</v>
      </c>
      <c r="B72" s="72" t="s">
        <v>20</v>
      </c>
      <c r="C72" s="10" t="s">
        <v>59</v>
      </c>
      <c r="D72" s="10">
        <v>53</v>
      </c>
      <c r="E72" s="11">
        <v>3721</v>
      </c>
      <c r="F72" s="10">
        <v>15.29</v>
      </c>
    </row>
    <row r="73" spans="1:6" ht="14.25">
      <c r="A73" s="72" t="s">
        <v>119</v>
      </c>
      <c r="B73" s="72" t="s">
        <v>20</v>
      </c>
      <c r="C73" s="10" t="s">
        <v>60</v>
      </c>
      <c r="D73" s="10">
        <v>47</v>
      </c>
      <c r="E73" s="11">
        <v>4515</v>
      </c>
      <c r="F73" s="10">
        <v>18.56</v>
      </c>
    </row>
    <row r="74" spans="1:6" ht="14.25">
      <c r="A74" s="72" t="s">
        <v>119</v>
      </c>
      <c r="B74" s="72" t="s">
        <v>20</v>
      </c>
      <c r="C74" s="10" t="s">
        <v>61</v>
      </c>
      <c r="D74" s="10">
        <v>42</v>
      </c>
      <c r="E74" s="11">
        <v>3913</v>
      </c>
      <c r="F74" s="10">
        <v>16.08</v>
      </c>
    </row>
    <row r="75" spans="1:6" ht="14.25">
      <c r="A75" s="72" t="s">
        <v>119</v>
      </c>
      <c r="B75" s="72" t="s">
        <v>20</v>
      </c>
      <c r="C75" s="10" t="s">
        <v>62</v>
      </c>
      <c r="D75" s="10">
        <v>37</v>
      </c>
      <c r="E75" s="11">
        <v>3125</v>
      </c>
      <c r="F75" s="10">
        <v>12.84</v>
      </c>
    </row>
    <row r="76" spans="1:6" ht="14.25">
      <c r="A76" s="72" t="s">
        <v>119</v>
      </c>
      <c r="B76" s="72" t="s">
        <v>20</v>
      </c>
      <c r="C76" s="10" t="s">
        <v>63</v>
      </c>
      <c r="D76" s="10">
        <v>34</v>
      </c>
      <c r="E76" s="11">
        <v>1945</v>
      </c>
      <c r="F76" s="10">
        <v>7.99</v>
      </c>
    </row>
    <row r="77" spans="1:6" ht="14.25">
      <c r="A77" s="72" t="s">
        <v>119</v>
      </c>
      <c r="B77" s="72" t="s">
        <v>20</v>
      </c>
      <c r="C77" s="10" t="s">
        <v>64</v>
      </c>
      <c r="D77" s="10">
        <v>28</v>
      </c>
      <c r="E77" s="11">
        <v>493</v>
      </c>
      <c r="F77" s="10">
        <v>2.03</v>
      </c>
    </row>
    <row r="78" spans="1:6" ht="14.25">
      <c r="A78" s="72" t="s">
        <v>119</v>
      </c>
      <c r="B78" s="72" t="s">
        <v>21</v>
      </c>
      <c r="C78" s="10" t="s">
        <v>56</v>
      </c>
      <c r="D78" s="10">
        <v>71</v>
      </c>
      <c r="E78" s="11">
        <v>813</v>
      </c>
      <c r="F78" s="10">
        <v>4.75</v>
      </c>
    </row>
    <row r="79" spans="1:6" ht="14.25">
      <c r="A79" s="72" t="s">
        <v>119</v>
      </c>
      <c r="B79" s="72" t="s">
        <v>21</v>
      </c>
      <c r="C79" s="10" t="s">
        <v>57</v>
      </c>
      <c r="D79" s="10">
        <v>65</v>
      </c>
      <c r="E79" s="11">
        <v>1266</v>
      </c>
      <c r="F79" s="10">
        <v>7.4</v>
      </c>
    </row>
    <row r="80" spans="1:6" ht="14.25">
      <c r="A80" s="72" t="s">
        <v>119</v>
      </c>
      <c r="B80" s="72" t="s">
        <v>21</v>
      </c>
      <c r="C80" s="10" t="s">
        <v>58</v>
      </c>
      <c r="D80" s="10">
        <v>58</v>
      </c>
      <c r="E80" s="11">
        <v>1873</v>
      </c>
      <c r="F80" s="10">
        <v>10.95</v>
      </c>
    </row>
    <row r="81" spans="1:6" ht="14.25">
      <c r="A81" s="72" t="s">
        <v>119</v>
      </c>
      <c r="B81" s="72" t="s">
        <v>21</v>
      </c>
      <c r="C81" s="10" t="s">
        <v>59</v>
      </c>
      <c r="D81" s="10">
        <v>50</v>
      </c>
      <c r="E81" s="11">
        <v>3106</v>
      </c>
      <c r="F81" s="10">
        <v>18.15</v>
      </c>
    </row>
    <row r="82" spans="1:6" ht="14.25">
      <c r="A82" s="72" t="s">
        <v>119</v>
      </c>
      <c r="B82" s="72" t="s">
        <v>21</v>
      </c>
      <c r="C82" s="10" t="s">
        <v>60</v>
      </c>
      <c r="D82" s="10">
        <v>45</v>
      </c>
      <c r="E82" s="11">
        <v>3313</v>
      </c>
      <c r="F82" s="10">
        <v>19.36</v>
      </c>
    </row>
    <row r="83" spans="1:6" ht="14.25">
      <c r="A83" s="72" t="s">
        <v>119</v>
      </c>
      <c r="B83" s="72" t="s">
        <v>21</v>
      </c>
      <c r="C83" s="10" t="s">
        <v>61</v>
      </c>
      <c r="D83" s="10">
        <v>42</v>
      </c>
      <c r="E83" s="11">
        <v>3409</v>
      </c>
      <c r="F83" s="10">
        <v>19.92</v>
      </c>
    </row>
    <row r="84" spans="1:6" ht="14.25">
      <c r="A84" s="72" t="s">
        <v>119</v>
      </c>
      <c r="B84" s="72" t="s">
        <v>21</v>
      </c>
      <c r="C84" s="10" t="s">
        <v>62</v>
      </c>
      <c r="D84" s="10">
        <v>39</v>
      </c>
      <c r="E84" s="11">
        <v>2237</v>
      </c>
      <c r="F84" s="10">
        <v>13.07</v>
      </c>
    </row>
    <row r="85" spans="1:6" ht="14.25">
      <c r="A85" s="72" t="s">
        <v>119</v>
      </c>
      <c r="B85" s="72" t="s">
        <v>21</v>
      </c>
      <c r="C85" s="10" t="s">
        <v>63</v>
      </c>
      <c r="D85" s="10">
        <v>38</v>
      </c>
      <c r="E85" s="11">
        <v>448</v>
      </c>
      <c r="F85" s="10">
        <v>2.62</v>
      </c>
    </row>
    <row r="86" spans="1:6" ht="14.25">
      <c r="A86" s="72" t="s">
        <v>119</v>
      </c>
      <c r="B86" s="72" t="s">
        <v>21</v>
      </c>
      <c r="C86" s="10" t="s">
        <v>64</v>
      </c>
      <c r="D86" s="10">
        <v>32</v>
      </c>
      <c r="E86" s="11">
        <v>645</v>
      </c>
      <c r="F86" s="10">
        <v>3.77</v>
      </c>
    </row>
    <row r="87" spans="1:6" ht="14.25">
      <c r="A87" s="72" t="s">
        <v>119</v>
      </c>
      <c r="B87" s="72" t="s">
        <v>22</v>
      </c>
      <c r="C87" s="10" t="s">
        <v>56</v>
      </c>
      <c r="D87" s="10">
        <v>70</v>
      </c>
      <c r="E87" s="11">
        <v>818</v>
      </c>
      <c r="F87" s="10">
        <v>6.18</v>
      </c>
    </row>
    <row r="88" spans="1:6" ht="14.25">
      <c r="A88" s="72" t="s">
        <v>119</v>
      </c>
      <c r="B88" s="72" t="s">
        <v>22</v>
      </c>
      <c r="C88" s="10" t="s">
        <v>57</v>
      </c>
      <c r="D88" s="10">
        <v>66</v>
      </c>
      <c r="E88" s="11">
        <v>675</v>
      </c>
      <c r="F88" s="10">
        <v>5.1</v>
      </c>
    </row>
    <row r="89" spans="1:6" ht="14.25">
      <c r="A89" s="72" t="s">
        <v>119</v>
      </c>
      <c r="B89" s="72" t="s">
        <v>22</v>
      </c>
      <c r="C89" s="10" t="s">
        <v>58</v>
      </c>
      <c r="D89" s="10">
        <v>58</v>
      </c>
      <c r="E89" s="11">
        <v>1572</v>
      </c>
      <c r="F89" s="10">
        <v>11.88</v>
      </c>
    </row>
    <row r="90" spans="1:6" ht="14.25">
      <c r="A90" s="72" t="s">
        <v>119</v>
      </c>
      <c r="B90" s="72" t="s">
        <v>22</v>
      </c>
      <c r="C90" s="10" t="s">
        <v>59</v>
      </c>
      <c r="D90" s="10">
        <v>50</v>
      </c>
      <c r="E90" s="11">
        <v>2543</v>
      </c>
      <c r="F90" s="10">
        <v>19.22</v>
      </c>
    </row>
    <row r="91" spans="1:6" ht="14.25">
      <c r="A91" s="72" t="s">
        <v>119</v>
      </c>
      <c r="B91" s="72" t="s">
        <v>22</v>
      </c>
      <c r="C91" s="10" t="s">
        <v>60</v>
      </c>
      <c r="D91" s="10">
        <v>45</v>
      </c>
      <c r="E91" s="11">
        <v>2806</v>
      </c>
      <c r="F91" s="10">
        <v>21.21</v>
      </c>
    </row>
    <row r="92" spans="1:6" ht="14.25">
      <c r="A92" s="72" t="s">
        <v>119</v>
      </c>
      <c r="B92" s="72" t="s">
        <v>22</v>
      </c>
      <c r="C92" s="10" t="s">
        <v>61</v>
      </c>
      <c r="D92" s="10">
        <v>41</v>
      </c>
      <c r="E92" s="11">
        <v>2410</v>
      </c>
      <c r="F92" s="10">
        <v>18.22</v>
      </c>
    </row>
    <row r="93" spans="1:6" ht="14.25">
      <c r="A93" s="72" t="s">
        <v>119</v>
      </c>
      <c r="B93" s="72" t="s">
        <v>22</v>
      </c>
      <c r="C93" s="10" t="s">
        <v>62</v>
      </c>
      <c r="D93" s="10">
        <v>40</v>
      </c>
      <c r="E93" s="11">
        <v>1212</v>
      </c>
      <c r="F93" s="10">
        <v>9.16</v>
      </c>
    </row>
    <row r="94" spans="1:6" ht="14.25">
      <c r="A94" s="72" t="s">
        <v>119</v>
      </c>
      <c r="B94" s="72" t="s">
        <v>22</v>
      </c>
      <c r="C94" s="10" t="s">
        <v>63</v>
      </c>
      <c r="D94" s="10">
        <v>37</v>
      </c>
      <c r="E94" s="11">
        <v>937</v>
      </c>
      <c r="F94" s="10">
        <v>7.08</v>
      </c>
    </row>
    <row r="95" spans="1:6" ht="14.25">
      <c r="A95" s="72" t="s">
        <v>119</v>
      </c>
      <c r="B95" s="72" t="s">
        <v>22</v>
      </c>
      <c r="C95" s="10" t="s">
        <v>64</v>
      </c>
      <c r="D95" s="10">
        <v>33</v>
      </c>
      <c r="E95" s="11">
        <v>257</v>
      </c>
      <c r="F95" s="10">
        <v>1.94</v>
      </c>
    </row>
    <row r="96" spans="1:6" ht="14.25">
      <c r="A96" s="72" t="s">
        <v>119</v>
      </c>
      <c r="B96" s="72" t="s">
        <v>23</v>
      </c>
      <c r="C96" s="10" t="s">
        <v>56</v>
      </c>
      <c r="D96" s="10">
        <v>70</v>
      </c>
      <c r="E96" s="11">
        <v>298</v>
      </c>
      <c r="F96" s="10">
        <v>4.79</v>
      </c>
    </row>
    <row r="97" spans="1:6" ht="14.25">
      <c r="A97" s="72" t="s">
        <v>119</v>
      </c>
      <c r="B97" s="72" t="s">
        <v>23</v>
      </c>
      <c r="C97" s="10" t="s">
        <v>57</v>
      </c>
      <c r="D97" s="10">
        <v>65</v>
      </c>
      <c r="E97" s="11">
        <v>413</v>
      </c>
      <c r="F97" s="10">
        <v>6.63</v>
      </c>
    </row>
    <row r="98" spans="1:6" ht="14.25">
      <c r="A98" s="72" t="s">
        <v>119</v>
      </c>
      <c r="B98" s="72" t="s">
        <v>23</v>
      </c>
      <c r="C98" s="10" t="s">
        <v>58</v>
      </c>
      <c r="D98" s="10">
        <v>58</v>
      </c>
      <c r="E98" s="11">
        <v>750</v>
      </c>
      <c r="F98" s="10">
        <v>12.04</v>
      </c>
    </row>
    <row r="99" spans="1:6" ht="14.25">
      <c r="A99" s="72" t="s">
        <v>119</v>
      </c>
      <c r="B99" s="72" t="s">
        <v>23</v>
      </c>
      <c r="C99" s="10" t="s">
        <v>59</v>
      </c>
      <c r="D99" s="10">
        <v>51</v>
      </c>
      <c r="E99" s="11">
        <v>1093</v>
      </c>
      <c r="F99" s="10">
        <v>17.55</v>
      </c>
    </row>
    <row r="100" spans="1:6" ht="14.25">
      <c r="A100" s="72" t="s">
        <v>119</v>
      </c>
      <c r="B100" s="72" t="s">
        <v>23</v>
      </c>
      <c r="C100" s="10" t="s">
        <v>60</v>
      </c>
      <c r="D100" s="10">
        <v>45</v>
      </c>
      <c r="E100" s="11">
        <v>1396</v>
      </c>
      <c r="F100" s="10">
        <v>22.42</v>
      </c>
    </row>
    <row r="101" spans="1:6" ht="14.25">
      <c r="A101" s="72" t="s">
        <v>119</v>
      </c>
      <c r="B101" s="72" t="s">
        <v>23</v>
      </c>
      <c r="C101" s="10" t="s">
        <v>61</v>
      </c>
      <c r="D101" s="10">
        <v>41</v>
      </c>
      <c r="E101" s="11">
        <v>978</v>
      </c>
      <c r="F101" s="10">
        <v>15.71</v>
      </c>
    </row>
    <row r="102" spans="1:6" ht="14.25">
      <c r="A102" s="72" t="s">
        <v>119</v>
      </c>
      <c r="B102" s="72" t="s">
        <v>23</v>
      </c>
      <c r="C102" s="10" t="s">
        <v>62</v>
      </c>
      <c r="D102" s="10">
        <v>39</v>
      </c>
      <c r="E102" s="11">
        <v>912</v>
      </c>
      <c r="F102" s="10">
        <v>14.65</v>
      </c>
    </row>
    <row r="103" spans="1:6" ht="14.25">
      <c r="A103" s="72" t="s">
        <v>119</v>
      </c>
      <c r="B103" s="72" t="s">
        <v>23</v>
      </c>
      <c r="C103" s="10" t="s">
        <v>63</v>
      </c>
      <c r="D103" s="10">
        <v>37</v>
      </c>
      <c r="E103" s="11">
        <v>165</v>
      </c>
      <c r="F103" s="10">
        <v>2.65</v>
      </c>
    </row>
    <row r="104" spans="1:6" ht="14.25">
      <c r="A104" s="72" t="s">
        <v>119</v>
      </c>
      <c r="B104" s="72" t="s">
        <v>23</v>
      </c>
      <c r="C104" s="10" t="s">
        <v>64</v>
      </c>
      <c r="D104" s="10">
        <v>32</v>
      </c>
      <c r="E104" s="11">
        <v>222</v>
      </c>
      <c r="F104" s="10">
        <v>3.57</v>
      </c>
    </row>
    <row r="105" spans="1:6" ht="14.25">
      <c r="A105" s="72" t="s">
        <v>119</v>
      </c>
      <c r="B105" s="72" t="s">
        <v>24</v>
      </c>
      <c r="C105" s="10" t="s">
        <v>56</v>
      </c>
      <c r="D105" s="10">
        <v>71</v>
      </c>
      <c r="E105" s="11">
        <v>1014</v>
      </c>
      <c r="F105" s="10">
        <v>4.49</v>
      </c>
    </row>
    <row r="106" spans="1:6" ht="14.25">
      <c r="A106" s="72" t="s">
        <v>119</v>
      </c>
      <c r="B106" s="72" t="s">
        <v>24</v>
      </c>
      <c r="C106" s="10" t="s">
        <v>57</v>
      </c>
      <c r="D106" s="10">
        <v>65</v>
      </c>
      <c r="E106" s="11">
        <v>1684</v>
      </c>
      <c r="F106" s="10">
        <v>7.46</v>
      </c>
    </row>
    <row r="107" spans="1:6" ht="14.25">
      <c r="A107" s="72" t="s">
        <v>119</v>
      </c>
      <c r="B107" s="72" t="s">
        <v>24</v>
      </c>
      <c r="C107" s="10" t="s">
        <v>58</v>
      </c>
      <c r="D107" s="10">
        <v>58</v>
      </c>
      <c r="E107" s="11">
        <v>2509</v>
      </c>
      <c r="F107" s="10">
        <v>11.11</v>
      </c>
    </row>
    <row r="108" spans="1:6" ht="14.25">
      <c r="A108" s="72" t="s">
        <v>119</v>
      </c>
      <c r="B108" s="72" t="s">
        <v>24</v>
      </c>
      <c r="C108" s="10" t="s">
        <v>59</v>
      </c>
      <c r="D108" s="10">
        <v>51</v>
      </c>
      <c r="E108" s="11">
        <v>4298</v>
      </c>
      <c r="F108" s="10">
        <v>19.04</v>
      </c>
    </row>
    <row r="109" spans="1:6" ht="14.25">
      <c r="A109" s="72" t="s">
        <v>119</v>
      </c>
      <c r="B109" s="72" t="s">
        <v>24</v>
      </c>
      <c r="C109" s="10" t="s">
        <v>60</v>
      </c>
      <c r="D109" s="10">
        <v>46</v>
      </c>
      <c r="E109" s="11">
        <v>4135</v>
      </c>
      <c r="F109" s="10">
        <v>18.31</v>
      </c>
    </row>
    <row r="110" spans="1:6" ht="14.25">
      <c r="A110" s="72" t="s">
        <v>119</v>
      </c>
      <c r="B110" s="72" t="s">
        <v>24</v>
      </c>
      <c r="C110" s="10" t="s">
        <v>61</v>
      </c>
      <c r="D110" s="10">
        <v>41</v>
      </c>
      <c r="E110" s="11">
        <v>5227</v>
      </c>
      <c r="F110" s="10">
        <v>23.15</v>
      </c>
    </row>
    <row r="111" spans="1:6" ht="14.25">
      <c r="A111" s="72" t="s">
        <v>119</v>
      </c>
      <c r="B111" s="72" t="s">
        <v>24</v>
      </c>
      <c r="C111" s="10" t="s">
        <v>62</v>
      </c>
      <c r="D111" s="10">
        <v>39</v>
      </c>
      <c r="E111" s="11">
        <v>2339</v>
      </c>
      <c r="F111" s="10">
        <v>10.36</v>
      </c>
    </row>
    <row r="112" spans="1:6" ht="14.25">
      <c r="A112" s="72" t="s">
        <v>119</v>
      </c>
      <c r="B112" s="72" t="s">
        <v>24</v>
      </c>
      <c r="C112" s="10" t="s">
        <v>63</v>
      </c>
      <c r="D112" s="10">
        <v>37</v>
      </c>
      <c r="E112" s="11">
        <v>759</v>
      </c>
      <c r="F112" s="10">
        <v>3.36</v>
      </c>
    </row>
    <row r="113" spans="1:6" ht="14.25">
      <c r="A113" s="72" t="s">
        <v>119</v>
      </c>
      <c r="B113" s="72" t="s">
        <v>24</v>
      </c>
      <c r="C113" s="10" t="s">
        <v>64</v>
      </c>
      <c r="D113" s="10">
        <v>33</v>
      </c>
      <c r="E113" s="11">
        <v>614</v>
      </c>
      <c r="F113" s="10">
        <v>2.72</v>
      </c>
    </row>
    <row r="114" spans="1:6" ht="14.25">
      <c r="A114" s="72" t="s">
        <v>119</v>
      </c>
      <c r="B114" s="72" t="s">
        <v>25</v>
      </c>
      <c r="C114" s="10" t="s">
        <v>56</v>
      </c>
      <c r="D114" s="10">
        <v>66</v>
      </c>
      <c r="E114" s="11">
        <v>6125</v>
      </c>
      <c r="F114" s="10">
        <v>5.88</v>
      </c>
    </row>
    <row r="115" spans="1:6" ht="14.25">
      <c r="A115" s="72" t="s">
        <v>119</v>
      </c>
      <c r="B115" s="72" t="s">
        <v>25</v>
      </c>
      <c r="C115" s="10" t="s">
        <v>57</v>
      </c>
      <c r="D115" s="10">
        <v>63</v>
      </c>
      <c r="E115" s="11">
        <v>5730</v>
      </c>
      <c r="F115" s="10">
        <v>5.5</v>
      </c>
    </row>
    <row r="116" spans="1:6" ht="14.25">
      <c r="A116" s="72" t="s">
        <v>119</v>
      </c>
      <c r="B116" s="72" t="s">
        <v>25</v>
      </c>
      <c r="C116" s="10" t="s">
        <v>58</v>
      </c>
      <c r="D116" s="10">
        <v>59</v>
      </c>
      <c r="E116" s="11">
        <v>12355</v>
      </c>
      <c r="F116" s="10">
        <v>11.87</v>
      </c>
    </row>
    <row r="117" spans="1:6" ht="14.25">
      <c r="A117" s="72" t="s">
        <v>119</v>
      </c>
      <c r="B117" s="72" t="s">
        <v>25</v>
      </c>
      <c r="C117" s="10" t="s">
        <v>59</v>
      </c>
      <c r="D117" s="10">
        <v>54</v>
      </c>
      <c r="E117" s="11">
        <v>17846</v>
      </c>
      <c r="F117" s="10">
        <v>17.14</v>
      </c>
    </row>
    <row r="118" spans="1:6" ht="14.25">
      <c r="A118" s="72" t="s">
        <v>119</v>
      </c>
      <c r="B118" s="72" t="s">
        <v>25</v>
      </c>
      <c r="C118" s="10" t="s">
        <v>60</v>
      </c>
      <c r="D118" s="10">
        <v>48</v>
      </c>
      <c r="E118" s="11">
        <v>21241</v>
      </c>
      <c r="F118" s="10">
        <v>20.4</v>
      </c>
    </row>
    <row r="119" spans="1:6" ht="14.25">
      <c r="A119" s="72" t="s">
        <v>119</v>
      </c>
      <c r="B119" s="72" t="s">
        <v>25</v>
      </c>
      <c r="C119" s="10" t="s">
        <v>61</v>
      </c>
      <c r="D119" s="10">
        <v>41</v>
      </c>
      <c r="E119" s="11">
        <v>18272</v>
      </c>
      <c r="F119" s="10">
        <v>17.55</v>
      </c>
    </row>
    <row r="120" spans="1:6" ht="14.25">
      <c r="A120" s="72" t="s">
        <v>119</v>
      </c>
      <c r="B120" s="72" t="s">
        <v>25</v>
      </c>
      <c r="C120" s="10" t="s">
        <v>62</v>
      </c>
      <c r="D120" s="10">
        <v>36</v>
      </c>
      <c r="E120" s="11">
        <v>14408</v>
      </c>
      <c r="F120" s="10">
        <v>13.84</v>
      </c>
    </row>
    <row r="121" spans="1:6" ht="14.25">
      <c r="A121" s="72" t="s">
        <v>119</v>
      </c>
      <c r="B121" s="72" t="s">
        <v>25</v>
      </c>
      <c r="C121" s="10" t="s">
        <v>63</v>
      </c>
      <c r="D121" s="10">
        <v>34</v>
      </c>
      <c r="E121" s="11">
        <v>4103</v>
      </c>
      <c r="F121" s="10">
        <v>3.94</v>
      </c>
    </row>
    <row r="122" spans="1:6" ht="14.25">
      <c r="A122" s="72" t="s">
        <v>119</v>
      </c>
      <c r="B122" s="72" t="s">
        <v>25</v>
      </c>
      <c r="C122" s="10" t="s">
        <v>64</v>
      </c>
      <c r="D122" s="10">
        <v>27</v>
      </c>
      <c r="E122" s="11">
        <v>4045</v>
      </c>
      <c r="F122" s="10">
        <v>3.88</v>
      </c>
    </row>
    <row r="123" spans="1:6" ht="14.25">
      <c r="A123" s="72" t="s">
        <v>119</v>
      </c>
      <c r="B123" s="72" t="s">
        <v>26</v>
      </c>
      <c r="C123" s="10" t="s">
        <v>56</v>
      </c>
      <c r="D123" s="10">
        <v>69</v>
      </c>
      <c r="E123" s="11">
        <v>2058</v>
      </c>
      <c r="F123" s="10">
        <v>4.65</v>
      </c>
    </row>
    <row r="124" spans="1:6" ht="14.25">
      <c r="A124" s="72" t="s">
        <v>119</v>
      </c>
      <c r="B124" s="72" t="s">
        <v>26</v>
      </c>
      <c r="C124" s="10" t="s">
        <v>57</v>
      </c>
      <c r="D124" s="10">
        <v>64</v>
      </c>
      <c r="E124" s="11">
        <v>3253</v>
      </c>
      <c r="F124" s="10">
        <v>7.35</v>
      </c>
    </row>
    <row r="125" spans="1:6" ht="14.25">
      <c r="A125" s="72" t="s">
        <v>119</v>
      </c>
      <c r="B125" s="72" t="s">
        <v>26</v>
      </c>
      <c r="C125" s="10" t="s">
        <v>58</v>
      </c>
      <c r="D125" s="10">
        <v>58</v>
      </c>
      <c r="E125" s="11">
        <v>5216</v>
      </c>
      <c r="F125" s="10">
        <v>11.79</v>
      </c>
    </row>
    <row r="126" spans="1:6" ht="14.25">
      <c r="A126" s="72" t="s">
        <v>119</v>
      </c>
      <c r="B126" s="72" t="s">
        <v>26</v>
      </c>
      <c r="C126" s="10" t="s">
        <v>59</v>
      </c>
      <c r="D126" s="10">
        <v>52</v>
      </c>
      <c r="E126" s="11">
        <v>7600</v>
      </c>
      <c r="F126" s="10">
        <v>17.18</v>
      </c>
    </row>
    <row r="127" spans="1:6" ht="14.25">
      <c r="A127" s="72" t="s">
        <v>119</v>
      </c>
      <c r="B127" s="72" t="s">
        <v>26</v>
      </c>
      <c r="C127" s="10" t="s">
        <v>60</v>
      </c>
      <c r="D127" s="10">
        <v>46</v>
      </c>
      <c r="E127" s="11">
        <v>8554</v>
      </c>
      <c r="F127" s="10">
        <v>19.34</v>
      </c>
    </row>
    <row r="128" spans="1:6" ht="14.25">
      <c r="A128" s="72" t="s">
        <v>119</v>
      </c>
      <c r="B128" s="72" t="s">
        <v>26</v>
      </c>
      <c r="C128" s="10" t="s">
        <v>61</v>
      </c>
      <c r="D128" s="10">
        <v>42</v>
      </c>
      <c r="E128" s="11">
        <v>7789</v>
      </c>
      <c r="F128" s="10">
        <v>17.61</v>
      </c>
    </row>
    <row r="129" spans="1:6" ht="14.25">
      <c r="A129" s="72" t="s">
        <v>119</v>
      </c>
      <c r="B129" s="72" t="s">
        <v>26</v>
      </c>
      <c r="C129" s="10" t="s">
        <v>62</v>
      </c>
      <c r="D129" s="10">
        <v>38</v>
      </c>
      <c r="E129" s="11">
        <v>6286</v>
      </c>
      <c r="F129" s="10">
        <v>14.21</v>
      </c>
    </row>
    <row r="130" spans="1:6" ht="14.25">
      <c r="A130" s="72" t="s">
        <v>119</v>
      </c>
      <c r="B130" s="72" t="s">
        <v>26</v>
      </c>
      <c r="C130" s="10" t="s">
        <v>63</v>
      </c>
      <c r="D130" s="10">
        <v>35</v>
      </c>
      <c r="E130" s="11">
        <v>2131</v>
      </c>
      <c r="F130" s="10">
        <v>4.82</v>
      </c>
    </row>
    <row r="131" spans="1:6" ht="14.25">
      <c r="A131" s="72" t="s">
        <v>119</v>
      </c>
      <c r="B131" s="72" t="s">
        <v>26</v>
      </c>
      <c r="C131" s="10" t="s">
        <v>64</v>
      </c>
      <c r="D131" s="10">
        <v>28</v>
      </c>
      <c r="E131" s="11">
        <v>1352</v>
      </c>
      <c r="F131" s="10">
        <v>3.06</v>
      </c>
    </row>
    <row r="132" spans="1:6" ht="14.25">
      <c r="A132" s="72" t="s">
        <v>119</v>
      </c>
      <c r="B132" s="72" t="s">
        <v>27</v>
      </c>
      <c r="C132" s="10" t="s">
        <v>56</v>
      </c>
      <c r="D132" s="10">
        <v>69</v>
      </c>
      <c r="E132" s="11">
        <v>2679</v>
      </c>
      <c r="F132" s="10">
        <v>5.07</v>
      </c>
    </row>
    <row r="133" spans="1:6" ht="14.25">
      <c r="A133" s="72" t="s">
        <v>119</v>
      </c>
      <c r="B133" s="72" t="s">
        <v>27</v>
      </c>
      <c r="C133" s="10" t="s">
        <v>57</v>
      </c>
      <c r="D133" s="10">
        <v>64</v>
      </c>
      <c r="E133" s="11">
        <v>3377</v>
      </c>
      <c r="F133" s="10">
        <v>6.39</v>
      </c>
    </row>
    <row r="134" spans="1:6" ht="14.25">
      <c r="A134" s="72" t="s">
        <v>119</v>
      </c>
      <c r="B134" s="72" t="s">
        <v>27</v>
      </c>
      <c r="C134" s="10" t="s">
        <v>58</v>
      </c>
      <c r="D134" s="10">
        <v>57</v>
      </c>
      <c r="E134" s="11">
        <v>7181</v>
      </c>
      <c r="F134" s="10">
        <v>13.59</v>
      </c>
    </row>
    <row r="135" spans="1:6" ht="14.25">
      <c r="A135" s="72" t="s">
        <v>119</v>
      </c>
      <c r="B135" s="72" t="s">
        <v>27</v>
      </c>
      <c r="C135" s="10" t="s">
        <v>59</v>
      </c>
      <c r="D135" s="10">
        <v>51</v>
      </c>
      <c r="E135" s="11">
        <v>8262</v>
      </c>
      <c r="F135" s="10">
        <v>15.63</v>
      </c>
    </row>
    <row r="136" spans="1:6" ht="14.25">
      <c r="A136" s="72" t="s">
        <v>119</v>
      </c>
      <c r="B136" s="72" t="s">
        <v>27</v>
      </c>
      <c r="C136" s="10" t="s">
        <v>60</v>
      </c>
      <c r="D136" s="10">
        <v>46</v>
      </c>
      <c r="E136" s="11">
        <v>12227</v>
      </c>
      <c r="F136" s="10">
        <v>23.13</v>
      </c>
    </row>
    <row r="137" spans="1:6" ht="14.25">
      <c r="A137" s="72" t="s">
        <v>119</v>
      </c>
      <c r="B137" s="72" t="s">
        <v>27</v>
      </c>
      <c r="C137" s="10" t="s">
        <v>61</v>
      </c>
      <c r="D137" s="10">
        <v>42</v>
      </c>
      <c r="E137" s="11">
        <v>8832</v>
      </c>
      <c r="F137" s="10">
        <v>16.71</v>
      </c>
    </row>
    <row r="138" spans="1:6" ht="14.25">
      <c r="A138" s="72" t="s">
        <v>119</v>
      </c>
      <c r="B138" s="72" t="s">
        <v>27</v>
      </c>
      <c r="C138" s="10" t="s">
        <v>62</v>
      </c>
      <c r="D138" s="10">
        <v>39</v>
      </c>
      <c r="E138" s="11">
        <v>5116</v>
      </c>
      <c r="F138" s="10">
        <v>9.68</v>
      </c>
    </row>
    <row r="139" spans="1:6" ht="14.25">
      <c r="A139" s="72" t="s">
        <v>119</v>
      </c>
      <c r="B139" s="72" t="s">
        <v>27</v>
      </c>
      <c r="C139" s="10" t="s">
        <v>63</v>
      </c>
      <c r="D139" s="10">
        <v>35</v>
      </c>
      <c r="E139" s="11">
        <v>4222</v>
      </c>
      <c r="F139" s="10">
        <v>7.99</v>
      </c>
    </row>
    <row r="140" spans="1:6" ht="14.25">
      <c r="A140" s="72" t="s">
        <v>119</v>
      </c>
      <c r="B140" s="72" t="s">
        <v>27</v>
      </c>
      <c r="C140" s="10" t="s">
        <v>64</v>
      </c>
      <c r="D140" s="10">
        <v>28</v>
      </c>
      <c r="E140" s="11">
        <v>960</v>
      </c>
      <c r="F140" s="10">
        <v>1.82</v>
      </c>
    </row>
    <row r="141" spans="1:6" ht="14.25">
      <c r="A141" s="72" t="s">
        <v>119</v>
      </c>
      <c r="B141" s="72" t="s">
        <v>28</v>
      </c>
      <c r="C141" s="10" t="s">
        <v>56</v>
      </c>
      <c r="D141" s="10">
        <v>68</v>
      </c>
      <c r="E141" s="11">
        <v>4738</v>
      </c>
      <c r="F141" s="10">
        <v>5.59</v>
      </c>
    </row>
    <row r="142" spans="1:6" ht="14.25">
      <c r="A142" s="72" t="s">
        <v>119</v>
      </c>
      <c r="B142" s="72" t="s">
        <v>28</v>
      </c>
      <c r="C142" s="10" t="s">
        <v>57</v>
      </c>
      <c r="D142" s="10">
        <v>63</v>
      </c>
      <c r="E142" s="11">
        <v>6243</v>
      </c>
      <c r="F142" s="10">
        <v>7.36</v>
      </c>
    </row>
    <row r="143" spans="1:6" ht="14.25">
      <c r="A143" s="72" t="s">
        <v>119</v>
      </c>
      <c r="B143" s="72" t="s">
        <v>28</v>
      </c>
      <c r="C143" s="10" t="s">
        <v>58</v>
      </c>
      <c r="D143" s="10">
        <v>58</v>
      </c>
      <c r="E143" s="11">
        <v>8767</v>
      </c>
      <c r="F143" s="10">
        <v>10.34</v>
      </c>
    </row>
    <row r="144" spans="1:6" ht="14.25">
      <c r="A144" s="72" t="s">
        <v>119</v>
      </c>
      <c r="B144" s="72" t="s">
        <v>28</v>
      </c>
      <c r="C144" s="10" t="s">
        <v>59</v>
      </c>
      <c r="D144" s="10">
        <v>52</v>
      </c>
      <c r="E144" s="11">
        <v>15494</v>
      </c>
      <c r="F144" s="10">
        <v>18.27</v>
      </c>
    </row>
    <row r="145" spans="1:6" ht="14.25">
      <c r="A145" s="72" t="s">
        <v>119</v>
      </c>
      <c r="B145" s="72" t="s">
        <v>28</v>
      </c>
      <c r="C145" s="10" t="s">
        <v>60</v>
      </c>
      <c r="D145" s="10">
        <v>46</v>
      </c>
      <c r="E145" s="11">
        <v>17722</v>
      </c>
      <c r="F145" s="10">
        <v>20.89</v>
      </c>
    </row>
    <row r="146" spans="1:6" ht="14.25">
      <c r="A146" s="72" t="s">
        <v>119</v>
      </c>
      <c r="B146" s="72" t="s">
        <v>28</v>
      </c>
      <c r="C146" s="10" t="s">
        <v>61</v>
      </c>
      <c r="D146" s="10">
        <v>42</v>
      </c>
      <c r="E146" s="11">
        <v>12993</v>
      </c>
      <c r="F146" s="10">
        <v>15.32</v>
      </c>
    </row>
    <row r="147" spans="1:6" ht="14.25">
      <c r="A147" s="72" t="s">
        <v>119</v>
      </c>
      <c r="B147" s="72" t="s">
        <v>28</v>
      </c>
      <c r="C147" s="10" t="s">
        <v>62</v>
      </c>
      <c r="D147" s="10">
        <v>38</v>
      </c>
      <c r="E147" s="11">
        <v>10917</v>
      </c>
      <c r="F147" s="10">
        <v>12.87</v>
      </c>
    </row>
    <row r="148" spans="1:6" ht="14.25">
      <c r="A148" s="72" t="s">
        <v>119</v>
      </c>
      <c r="B148" s="72" t="s">
        <v>28</v>
      </c>
      <c r="C148" s="10" t="s">
        <v>63</v>
      </c>
      <c r="D148" s="10">
        <v>36</v>
      </c>
      <c r="E148" s="11">
        <v>4665</v>
      </c>
      <c r="F148" s="10">
        <v>5.5</v>
      </c>
    </row>
    <row r="149" spans="1:6" ht="14.25">
      <c r="A149" s="72" t="s">
        <v>119</v>
      </c>
      <c r="B149" s="72" t="s">
        <v>28</v>
      </c>
      <c r="C149" s="10" t="s">
        <v>64</v>
      </c>
      <c r="D149" s="10">
        <v>27</v>
      </c>
      <c r="E149" s="11">
        <v>3283</v>
      </c>
      <c r="F149" s="10">
        <v>3.87</v>
      </c>
    </row>
    <row r="150" spans="1:6" ht="14.25">
      <c r="A150" s="72" t="s">
        <v>119</v>
      </c>
      <c r="B150" s="72" t="s">
        <v>29</v>
      </c>
      <c r="C150" s="10" t="s">
        <v>56</v>
      </c>
      <c r="D150" s="10">
        <v>68</v>
      </c>
      <c r="E150" s="11">
        <v>5142</v>
      </c>
      <c r="F150" s="10">
        <v>6.93</v>
      </c>
    </row>
    <row r="151" spans="1:6" ht="14.25">
      <c r="A151" s="72" t="s">
        <v>119</v>
      </c>
      <c r="B151" s="72" t="s">
        <v>29</v>
      </c>
      <c r="C151" s="10" t="s">
        <v>57</v>
      </c>
      <c r="D151" s="10">
        <v>65</v>
      </c>
      <c r="E151" s="11">
        <v>3209</v>
      </c>
      <c r="F151" s="10">
        <v>4.32</v>
      </c>
    </row>
    <row r="152" spans="1:6" ht="14.25">
      <c r="A152" s="72" t="s">
        <v>119</v>
      </c>
      <c r="B152" s="72" t="s">
        <v>29</v>
      </c>
      <c r="C152" s="10" t="s">
        <v>58</v>
      </c>
      <c r="D152" s="10">
        <v>59</v>
      </c>
      <c r="E152" s="11">
        <v>9391</v>
      </c>
      <c r="F152" s="10">
        <v>12.65</v>
      </c>
    </row>
    <row r="153" spans="1:6" ht="14.25">
      <c r="A153" s="72" t="s">
        <v>119</v>
      </c>
      <c r="B153" s="72" t="s">
        <v>29</v>
      </c>
      <c r="C153" s="10" t="s">
        <v>59</v>
      </c>
      <c r="D153" s="10">
        <v>52</v>
      </c>
      <c r="E153" s="11">
        <v>12990</v>
      </c>
      <c r="F153" s="10">
        <v>17.5</v>
      </c>
    </row>
    <row r="154" spans="1:6" ht="14.25">
      <c r="A154" s="72" t="s">
        <v>119</v>
      </c>
      <c r="B154" s="72" t="s">
        <v>29</v>
      </c>
      <c r="C154" s="10" t="s">
        <v>60</v>
      </c>
      <c r="D154" s="10">
        <v>45</v>
      </c>
      <c r="E154" s="11">
        <v>18078</v>
      </c>
      <c r="F154" s="10">
        <v>24.35</v>
      </c>
    </row>
    <row r="155" spans="1:6" ht="14.25">
      <c r="A155" s="72" t="s">
        <v>119</v>
      </c>
      <c r="B155" s="72" t="s">
        <v>29</v>
      </c>
      <c r="C155" s="10" t="s">
        <v>61</v>
      </c>
      <c r="D155" s="10">
        <v>41</v>
      </c>
      <c r="E155" s="11">
        <v>12639</v>
      </c>
      <c r="F155" s="10">
        <v>17.03</v>
      </c>
    </row>
    <row r="156" spans="1:6" ht="14.25">
      <c r="A156" s="72" t="s">
        <v>119</v>
      </c>
      <c r="B156" s="72" t="s">
        <v>29</v>
      </c>
      <c r="C156" s="10" t="s">
        <v>62</v>
      </c>
      <c r="D156" s="10">
        <v>38</v>
      </c>
      <c r="E156" s="11">
        <v>5080</v>
      </c>
      <c r="F156" s="10">
        <v>6.84</v>
      </c>
    </row>
    <row r="157" spans="1:6" ht="14.25">
      <c r="A157" s="72" t="s">
        <v>119</v>
      </c>
      <c r="B157" s="72" t="s">
        <v>29</v>
      </c>
      <c r="C157" s="10" t="s">
        <v>63</v>
      </c>
      <c r="D157" s="10">
        <v>36</v>
      </c>
      <c r="E157" s="11">
        <v>5338</v>
      </c>
      <c r="F157" s="10">
        <v>7.19</v>
      </c>
    </row>
    <row r="158" spans="1:6" ht="14.25">
      <c r="A158" s="72" t="s">
        <v>119</v>
      </c>
      <c r="B158" s="72" t="s">
        <v>29</v>
      </c>
      <c r="C158" s="10" t="s">
        <v>64</v>
      </c>
      <c r="D158" s="10">
        <v>30</v>
      </c>
      <c r="E158" s="11">
        <v>2368</v>
      </c>
      <c r="F158" s="10">
        <v>3.19</v>
      </c>
    </row>
    <row r="159" spans="1:6" ht="14.25">
      <c r="A159" s="72" t="s">
        <v>119</v>
      </c>
      <c r="B159" s="72" t="s">
        <v>140</v>
      </c>
      <c r="C159" s="10" t="s">
        <v>56</v>
      </c>
      <c r="D159" s="10">
        <v>73</v>
      </c>
      <c r="E159" s="11">
        <v>198</v>
      </c>
      <c r="F159" s="10">
        <v>4.15</v>
      </c>
    </row>
    <row r="160" spans="1:6" ht="14.25">
      <c r="A160" s="72" t="s">
        <v>119</v>
      </c>
      <c r="B160" s="72" t="s">
        <v>140</v>
      </c>
      <c r="C160" s="10" t="s">
        <v>57</v>
      </c>
      <c r="D160" s="10">
        <v>66</v>
      </c>
      <c r="E160" s="11">
        <v>342</v>
      </c>
      <c r="F160" s="10">
        <v>7.16</v>
      </c>
    </row>
    <row r="161" spans="1:6" ht="14.25">
      <c r="A161" s="72" t="s">
        <v>119</v>
      </c>
      <c r="B161" s="72" t="s">
        <v>140</v>
      </c>
      <c r="C161" s="10" t="s">
        <v>58</v>
      </c>
      <c r="D161" s="10">
        <v>56</v>
      </c>
      <c r="E161" s="11">
        <v>599</v>
      </c>
      <c r="F161" s="10">
        <v>12.54</v>
      </c>
    </row>
    <row r="162" spans="1:6" ht="14.25">
      <c r="A162" s="72" t="s">
        <v>119</v>
      </c>
      <c r="B162" s="72" t="s">
        <v>140</v>
      </c>
      <c r="C162" s="10" t="s">
        <v>59</v>
      </c>
      <c r="D162" s="10">
        <v>49</v>
      </c>
      <c r="E162" s="11">
        <v>897</v>
      </c>
      <c r="F162" s="10">
        <v>18.79</v>
      </c>
    </row>
    <row r="163" spans="1:6" ht="14.25">
      <c r="A163" s="72" t="s">
        <v>119</v>
      </c>
      <c r="B163" s="72" t="s">
        <v>140</v>
      </c>
      <c r="C163" s="10" t="s">
        <v>60</v>
      </c>
      <c r="D163" s="10">
        <v>45</v>
      </c>
      <c r="E163" s="11">
        <v>1187</v>
      </c>
      <c r="F163" s="10">
        <v>24.86</v>
      </c>
    </row>
    <row r="164" spans="1:6" ht="14.25">
      <c r="A164" s="72" t="s">
        <v>119</v>
      </c>
      <c r="B164" s="72" t="s">
        <v>140</v>
      </c>
      <c r="C164" s="10" t="s">
        <v>61</v>
      </c>
      <c r="D164" s="10">
        <v>43</v>
      </c>
      <c r="E164" s="11">
        <v>572</v>
      </c>
      <c r="F164" s="10">
        <v>11.98</v>
      </c>
    </row>
    <row r="165" spans="1:6" ht="14.25">
      <c r="A165" s="72" t="s">
        <v>119</v>
      </c>
      <c r="B165" s="72" t="s">
        <v>140</v>
      </c>
      <c r="C165" s="10" t="s">
        <v>62</v>
      </c>
      <c r="D165" s="10">
        <v>40</v>
      </c>
      <c r="E165" s="11">
        <v>600</v>
      </c>
      <c r="F165" s="10">
        <v>12.57</v>
      </c>
    </row>
    <row r="166" spans="1:6" ht="14.25">
      <c r="A166" s="72" t="s">
        <v>119</v>
      </c>
      <c r="B166" s="72" t="s">
        <v>140</v>
      </c>
      <c r="C166" s="10" t="s">
        <v>63</v>
      </c>
      <c r="D166" s="10">
        <v>39</v>
      </c>
      <c r="E166" s="11">
        <v>192</v>
      </c>
      <c r="F166" s="10">
        <v>4.02</v>
      </c>
    </row>
    <row r="167" spans="1:6" ht="14.25">
      <c r="A167" s="72" t="s">
        <v>119</v>
      </c>
      <c r="B167" s="72" t="s">
        <v>140</v>
      </c>
      <c r="C167" s="10" t="s">
        <v>64</v>
      </c>
      <c r="D167" s="10">
        <v>34</v>
      </c>
      <c r="E167" s="11">
        <v>188</v>
      </c>
      <c r="F167" s="10">
        <v>3.94</v>
      </c>
    </row>
    <row r="168" spans="1:6" ht="14.25">
      <c r="A168" s="72" t="s">
        <v>119</v>
      </c>
      <c r="B168" s="72" t="s">
        <v>141</v>
      </c>
      <c r="C168" s="10" t="s">
        <v>56</v>
      </c>
      <c r="D168" s="10">
        <v>73</v>
      </c>
      <c r="E168" s="11">
        <v>227</v>
      </c>
      <c r="F168" s="10">
        <v>4.15</v>
      </c>
    </row>
    <row r="169" spans="1:6" ht="14.25">
      <c r="A169" s="72" t="s">
        <v>119</v>
      </c>
      <c r="B169" s="72" t="s">
        <v>141</v>
      </c>
      <c r="C169" s="10" t="s">
        <v>57</v>
      </c>
      <c r="D169" s="10">
        <v>66</v>
      </c>
      <c r="E169" s="11">
        <v>393</v>
      </c>
      <c r="F169" s="10">
        <v>7.19</v>
      </c>
    </row>
    <row r="170" spans="1:6" ht="14.25">
      <c r="A170" s="72" t="s">
        <v>119</v>
      </c>
      <c r="B170" s="72" t="s">
        <v>141</v>
      </c>
      <c r="C170" s="10" t="s">
        <v>58</v>
      </c>
      <c r="D170" s="10">
        <v>56</v>
      </c>
      <c r="E170" s="11">
        <v>705</v>
      </c>
      <c r="F170" s="10">
        <v>12.9</v>
      </c>
    </row>
    <row r="171" spans="1:6" ht="14.25">
      <c r="A171" s="72" t="s">
        <v>119</v>
      </c>
      <c r="B171" s="72" t="s">
        <v>141</v>
      </c>
      <c r="C171" s="10" t="s">
        <v>59</v>
      </c>
      <c r="D171" s="10">
        <v>50</v>
      </c>
      <c r="E171" s="11">
        <v>893</v>
      </c>
      <c r="F171" s="10">
        <v>16.34</v>
      </c>
    </row>
    <row r="172" spans="1:6" ht="14.25">
      <c r="A172" s="72" t="s">
        <v>119</v>
      </c>
      <c r="B172" s="72" t="s">
        <v>141</v>
      </c>
      <c r="C172" s="10" t="s">
        <v>60</v>
      </c>
      <c r="D172" s="10">
        <v>45</v>
      </c>
      <c r="E172" s="11">
        <v>1161</v>
      </c>
      <c r="F172" s="10">
        <v>21.24</v>
      </c>
    </row>
    <row r="173" spans="1:6" ht="14.25">
      <c r="A173" s="72" t="s">
        <v>119</v>
      </c>
      <c r="B173" s="72" t="s">
        <v>141</v>
      </c>
      <c r="C173" s="10" t="s">
        <v>61</v>
      </c>
      <c r="D173" s="10">
        <v>42</v>
      </c>
      <c r="E173" s="11">
        <v>1296</v>
      </c>
      <c r="F173" s="10">
        <v>23.71</v>
      </c>
    </row>
    <row r="174" spans="1:6" ht="14.25">
      <c r="A174" s="72" t="s">
        <v>119</v>
      </c>
      <c r="B174" s="72" t="s">
        <v>141</v>
      </c>
      <c r="C174" s="10" t="s">
        <v>62</v>
      </c>
      <c r="D174" s="10">
        <v>40</v>
      </c>
      <c r="E174" s="11">
        <v>354</v>
      </c>
      <c r="F174" s="10">
        <v>6.48</v>
      </c>
    </row>
    <row r="175" spans="1:6" ht="14.25">
      <c r="A175" s="72" t="s">
        <v>119</v>
      </c>
      <c r="B175" s="72" t="s">
        <v>141</v>
      </c>
      <c r="C175" s="10" t="s">
        <v>63</v>
      </c>
      <c r="D175" s="10">
        <v>38</v>
      </c>
      <c r="E175" s="11">
        <v>229</v>
      </c>
      <c r="F175" s="10">
        <v>4.19</v>
      </c>
    </row>
    <row r="176" spans="1:6" ht="14.25">
      <c r="A176" s="72" t="s">
        <v>119</v>
      </c>
      <c r="B176" s="72" t="s">
        <v>141</v>
      </c>
      <c r="C176" s="10" t="s">
        <v>64</v>
      </c>
      <c r="D176" s="10">
        <v>34</v>
      </c>
      <c r="E176" s="11">
        <v>207</v>
      </c>
      <c r="F176" s="10">
        <v>3.79</v>
      </c>
    </row>
    <row r="177" spans="1:6" ht="14.25">
      <c r="A177" s="72" t="s">
        <v>119</v>
      </c>
      <c r="B177" s="72" t="s">
        <v>142</v>
      </c>
      <c r="C177" s="10" t="s">
        <v>56</v>
      </c>
      <c r="D177" s="10">
        <v>74</v>
      </c>
      <c r="E177" s="11">
        <v>402</v>
      </c>
      <c r="F177" s="10">
        <v>4.29</v>
      </c>
    </row>
    <row r="178" spans="1:6" ht="14.25">
      <c r="A178" s="72" t="s">
        <v>119</v>
      </c>
      <c r="B178" s="72" t="s">
        <v>142</v>
      </c>
      <c r="C178" s="10" t="s">
        <v>57</v>
      </c>
      <c r="D178" s="10">
        <v>66</v>
      </c>
      <c r="E178" s="11">
        <v>631</v>
      </c>
      <c r="F178" s="10">
        <v>6.74</v>
      </c>
    </row>
    <row r="179" spans="1:6" ht="14.25">
      <c r="A179" s="72" t="s">
        <v>119</v>
      </c>
      <c r="B179" s="72" t="s">
        <v>143</v>
      </c>
      <c r="C179" s="10" t="s">
        <v>58</v>
      </c>
      <c r="D179" s="10">
        <v>55</v>
      </c>
      <c r="E179" s="11">
        <v>1336</v>
      </c>
      <c r="F179" s="10">
        <v>14.27</v>
      </c>
    </row>
    <row r="180" spans="1:6" ht="14.25">
      <c r="A180" s="72" t="s">
        <v>119</v>
      </c>
      <c r="B180" s="72" t="s">
        <v>142</v>
      </c>
      <c r="C180" s="10" t="s">
        <v>59</v>
      </c>
      <c r="D180" s="10">
        <v>49</v>
      </c>
      <c r="E180" s="11">
        <v>1666</v>
      </c>
      <c r="F180" s="10">
        <v>17.8</v>
      </c>
    </row>
    <row r="181" spans="1:6" ht="14.25">
      <c r="A181" s="72" t="s">
        <v>119</v>
      </c>
      <c r="B181" s="72" t="s">
        <v>142</v>
      </c>
      <c r="C181" s="10" t="s">
        <v>60</v>
      </c>
      <c r="D181" s="10">
        <v>45</v>
      </c>
      <c r="E181" s="11">
        <v>2041</v>
      </c>
      <c r="F181" s="10">
        <v>21.8</v>
      </c>
    </row>
    <row r="182" spans="1:6" ht="14.25">
      <c r="A182" s="72" t="s">
        <v>119</v>
      </c>
      <c r="B182" s="72" t="s">
        <v>142</v>
      </c>
      <c r="C182" s="10" t="s">
        <v>61</v>
      </c>
      <c r="D182" s="10">
        <v>42</v>
      </c>
      <c r="E182" s="11">
        <v>1610</v>
      </c>
      <c r="F182" s="10">
        <v>17.2</v>
      </c>
    </row>
    <row r="183" spans="1:6" ht="14.25">
      <c r="A183" s="72" t="s">
        <v>119</v>
      </c>
      <c r="B183" s="72" t="s">
        <v>144</v>
      </c>
      <c r="C183" s="10" t="s">
        <v>62</v>
      </c>
      <c r="D183" s="10">
        <v>41</v>
      </c>
      <c r="E183" s="11">
        <v>1041</v>
      </c>
      <c r="F183" s="10">
        <v>11.12</v>
      </c>
    </row>
    <row r="184" spans="1:6" ht="14.25">
      <c r="A184" s="72" t="s">
        <v>119</v>
      </c>
      <c r="B184" s="72" t="s">
        <v>142</v>
      </c>
      <c r="C184" s="10" t="s">
        <v>63</v>
      </c>
      <c r="D184" s="10">
        <v>39</v>
      </c>
      <c r="E184" s="11">
        <v>355</v>
      </c>
      <c r="F184" s="10">
        <v>3.79</v>
      </c>
    </row>
    <row r="185" spans="1:6" ht="14.25">
      <c r="A185" s="72" t="s">
        <v>119</v>
      </c>
      <c r="B185" s="72" t="s">
        <v>142</v>
      </c>
      <c r="C185" s="10" t="s">
        <v>64</v>
      </c>
      <c r="D185" s="10">
        <v>35</v>
      </c>
      <c r="E185" s="11">
        <v>280</v>
      </c>
      <c r="F185" s="10">
        <v>2.99</v>
      </c>
    </row>
    <row r="186" spans="1:6" ht="14.25">
      <c r="A186" s="72" t="s">
        <v>119</v>
      </c>
      <c r="B186" s="72" t="s">
        <v>145</v>
      </c>
      <c r="C186" s="10" t="s">
        <v>56</v>
      </c>
      <c r="D186" s="10">
        <v>76</v>
      </c>
      <c r="E186" s="11">
        <v>249</v>
      </c>
      <c r="F186" s="10">
        <v>4.33</v>
      </c>
    </row>
    <row r="187" spans="1:6" ht="14.25">
      <c r="A187" s="72" t="s">
        <v>119</v>
      </c>
      <c r="B187" s="72" t="s">
        <v>145</v>
      </c>
      <c r="C187" s="10" t="s">
        <v>57</v>
      </c>
      <c r="D187" s="10">
        <v>66</v>
      </c>
      <c r="E187" s="11">
        <v>392</v>
      </c>
      <c r="F187" s="10">
        <v>6.82</v>
      </c>
    </row>
    <row r="188" spans="1:6" ht="14.25">
      <c r="A188" s="72" t="s">
        <v>119</v>
      </c>
      <c r="B188" s="72" t="s">
        <v>145</v>
      </c>
      <c r="C188" s="10" t="s">
        <v>58</v>
      </c>
      <c r="D188" s="10">
        <v>54</v>
      </c>
      <c r="E188" s="11">
        <v>742</v>
      </c>
      <c r="F188" s="10">
        <v>12.92</v>
      </c>
    </row>
    <row r="189" spans="1:6" ht="14.25">
      <c r="A189" s="72" t="s">
        <v>119</v>
      </c>
      <c r="B189" s="72" t="s">
        <v>145</v>
      </c>
      <c r="C189" s="10" t="s">
        <v>59</v>
      </c>
      <c r="D189" s="10">
        <v>48</v>
      </c>
      <c r="E189" s="11">
        <v>984</v>
      </c>
      <c r="F189" s="10">
        <v>17.13</v>
      </c>
    </row>
    <row r="190" spans="1:6" ht="14.25">
      <c r="A190" s="72" t="s">
        <v>119</v>
      </c>
      <c r="B190" s="72" t="s">
        <v>145</v>
      </c>
      <c r="C190" s="10" t="s">
        <v>60</v>
      </c>
      <c r="D190" s="10">
        <v>45</v>
      </c>
      <c r="E190" s="11">
        <v>1447</v>
      </c>
      <c r="F190" s="10">
        <v>25.19</v>
      </c>
    </row>
    <row r="191" spans="1:6" ht="14.25">
      <c r="A191" s="72" t="s">
        <v>119</v>
      </c>
      <c r="B191" s="72" t="s">
        <v>145</v>
      </c>
      <c r="C191" s="10" t="s">
        <v>61</v>
      </c>
      <c r="D191" s="10">
        <v>44</v>
      </c>
      <c r="E191" s="11">
        <v>628</v>
      </c>
      <c r="F191" s="10">
        <v>10.93</v>
      </c>
    </row>
    <row r="192" spans="1:6" ht="14.25">
      <c r="A192" s="72" t="s">
        <v>119</v>
      </c>
      <c r="B192" s="72" t="s">
        <v>145</v>
      </c>
      <c r="C192" s="10" t="s">
        <v>62</v>
      </c>
      <c r="D192" s="10">
        <v>41</v>
      </c>
      <c r="E192" s="11">
        <v>807</v>
      </c>
      <c r="F192" s="10">
        <v>14.05</v>
      </c>
    </row>
    <row r="193" spans="1:6" ht="14.25">
      <c r="A193" s="72" t="s">
        <v>119</v>
      </c>
      <c r="B193" s="72" t="s">
        <v>145</v>
      </c>
      <c r="C193" s="10" t="s">
        <v>63</v>
      </c>
      <c r="D193" s="10">
        <v>40</v>
      </c>
      <c r="E193" s="11">
        <v>293</v>
      </c>
      <c r="F193" s="10">
        <v>5.1</v>
      </c>
    </row>
    <row r="194" spans="1:6" ht="14.25">
      <c r="A194" s="72" t="s">
        <v>119</v>
      </c>
      <c r="B194" s="72" t="s">
        <v>145</v>
      </c>
      <c r="C194" s="10" t="s">
        <v>64</v>
      </c>
      <c r="D194" s="10">
        <v>36</v>
      </c>
      <c r="E194" s="11">
        <v>203</v>
      </c>
      <c r="F194" s="10">
        <v>3.53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ignoredErrors>
    <ignoredError sqref="C6:C19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106"/>
  <sheetViews>
    <sheetView view="pageBreakPreview" zoomScaleSheetLayoutView="100" zoomScalePageLayoutView="0" workbookViewId="0" topLeftCell="A1">
      <selection activeCell="M15" sqref="M15"/>
    </sheetView>
  </sheetViews>
  <sheetFormatPr defaultColWidth="8.88671875" defaultRowHeight="13.5"/>
  <cols>
    <col min="1" max="1" width="6.77734375" style="27" customWidth="1"/>
    <col min="2" max="4" width="6.77734375" style="28" customWidth="1"/>
    <col min="5" max="5" width="7.4453125" style="28" customWidth="1"/>
    <col min="6" max="6" width="6.77734375" style="27" customWidth="1"/>
    <col min="7" max="9" width="6.77734375" style="28" customWidth="1"/>
    <col min="10" max="10" width="8.10546875" style="28" customWidth="1"/>
    <col min="11" max="16384" width="8.88671875" style="27" customWidth="1"/>
  </cols>
  <sheetData>
    <row r="1" spans="1:5" ht="17.25">
      <c r="A1" s="25" t="s">
        <v>146</v>
      </c>
      <c r="B1" s="26"/>
      <c r="C1" s="26"/>
      <c r="D1" s="26"/>
      <c r="E1" s="26"/>
    </row>
    <row r="2" spans="1:5" ht="7.5" customHeight="1" thickBot="1">
      <c r="A2" s="25"/>
      <c r="B2" s="26"/>
      <c r="C2" s="26"/>
      <c r="D2" s="26"/>
      <c r="E2" s="26"/>
    </row>
    <row r="3" spans="1:10" ht="15" thickBot="1">
      <c r="A3" s="111" t="s">
        <v>4</v>
      </c>
      <c r="B3" s="112"/>
      <c r="C3" s="112"/>
      <c r="D3" s="112"/>
      <c r="E3" s="113"/>
      <c r="F3" s="111" t="s">
        <v>131</v>
      </c>
      <c r="G3" s="112"/>
      <c r="H3" s="112"/>
      <c r="I3" s="112"/>
      <c r="J3" s="113"/>
    </row>
    <row r="4" spans="1:10" ht="15" thickBot="1">
      <c r="A4" s="108" t="s">
        <v>65</v>
      </c>
      <c r="B4" s="109" t="s">
        <v>66</v>
      </c>
      <c r="C4" s="109" t="s">
        <v>67</v>
      </c>
      <c r="D4" s="109" t="s">
        <v>68</v>
      </c>
      <c r="E4" s="110" t="s">
        <v>69</v>
      </c>
      <c r="F4" s="108" t="s">
        <v>65</v>
      </c>
      <c r="G4" s="109" t="s">
        <v>66</v>
      </c>
      <c r="H4" s="109" t="s">
        <v>67</v>
      </c>
      <c r="I4" s="109" t="s">
        <v>88</v>
      </c>
      <c r="J4" s="110" t="s">
        <v>69</v>
      </c>
    </row>
    <row r="5" spans="1:10" ht="14.25">
      <c r="A5" s="105">
        <v>139</v>
      </c>
      <c r="B5" s="78">
        <v>139</v>
      </c>
      <c r="C5" s="78">
        <v>156</v>
      </c>
      <c r="D5" s="78">
        <v>295</v>
      </c>
      <c r="E5" s="106">
        <f>SUM($D$5:D5)</f>
        <v>295</v>
      </c>
      <c r="F5" s="105">
        <v>147</v>
      </c>
      <c r="G5" s="78">
        <v>223</v>
      </c>
      <c r="H5" s="78">
        <v>53</v>
      </c>
      <c r="I5" s="78">
        <v>277</v>
      </c>
      <c r="J5" s="106">
        <f>SUM($I$5:I5)</f>
        <v>277</v>
      </c>
    </row>
    <row r="6" spans="1:10" ht="14.25">
      <c r="A6" s="98">
        <v>138</v>
      </c>
      <c r="B6" s="30">
        <v>61</v>
      </c>
      <c r="C6" s="30">
        <v>48</v>
      </c>
      <c r="D6" s="30">
        <v>110</v>
      </c>
      <c r="E6" s="99">
        <f>SUM($D$5:D6)</f>
        <v>405</v>
      </c>
      <c r="F6" s="98">
        <v>146</v>
      </c>
      <c r="G6" s="30">
        <v>13</v>
      </c>
      <c r="H6" s="30">
        <v>3</v>
      </c>
      <c r="I6" s="30">
        <v>16</v>
      </c>
      <c r="J6" s="99">
        <f>SUM($I$5:I6)</f>
        <v>293</v>
      </c>
    </row>
    <row r="7" spans="1:10" ht="14.25">
      <c r="A7" s="98">
        <v>137</v>
      </c>
      <c r="B7" s="30">
        <v>268</v>
      </c>
      <c r="C7" s="30">
        <v>341</v>
      </c>
      <c r="D7" s="30">
        <v>609</v>
      </c>
      <c r="E7" s="99">
        <f>SUM($D$5:D7)</f>
        <v>1014</v>
      </c>
      <c r="F7" s="98">
        <v>145</v>
      </c>
      <c r="G7" s="30">
        <v>3</v>
      </c>
      <c r="H7" s="30">
        <v>2</v>
      </c>
      <c r="I7" s="30">
        <v>5</v>
      </c>
      <c r="J7" s="99">
        <f>SUM($I$5:I7)</f>
        <v>298</v>
      </c>
    </row>
    <row r="8" spans="1:10" ht="14.25">
      <c r="A8" s="98">
        <v>136</v>
      </c>
      <c r="B8" s="30">
        <v>221</v>
      </c>
      <c r="C8" s="30">
        <v>256</v>
      </c>
      <c r="D8" s="30">
        <v>477</v>
      </c>
      <c r="E8" s="99">
        <f>SUM($D$5:D8)</f>
        <v>1491</v>
      </c>
      <c r="F8" s="98">
        <v>144</v>
      </c>
      <c r="G8" s="30">
        <v>225</v>
      </c>
      <c r="H8" s="30">
        <v>65</v>
      </c>
      <c r="I8" s="30">
        <v>290</v>
      </c>
      <c r="J8" s="99">
        <f>SUM($I$5:I8)</f>
        <v>588</v>
      </c>
    </row>
    <row r="9" spans="1:10" ht="14.25">
      <c r="A9" s="98">
        <v>135</v>
      </c>
      <c r="B9" s="30">
        <v>586</v>
      </c>
      <c r="C9" s="30">
        <v>716</v>
      </c>
      <c r="D9" s="30">
        <v>1305</v>
      </c>
      <c r="E9" s="99">
        <f>SUM($D$5:D9)</f>
        <v>2796</v>
      </c>
      <c r="F9" s="98">
        <v>143</v>
      </c>
      <c r="G9" s="30">
        <v>237</v>
      </c>
      <c r="H9" s="30">
        <v>63</v>
      </c>
      <c r="I9" s="30">
        <v>300</v>
      </c>
      <c r="J9" s="99">
        <f>SUM($I$5:I9)</f>
        <v>888</v>
      </c>
    </row>
    <row r="10" spans="1:10" ht="14.25">
      <c r="A10" s="98">
        <v>134</v>
      </c>
      <c r="B10" s="30">
        <v>278</v>
      </c>
      <c r="C10" s="30">
        <v>355</v>
      </c>
      <c r="D10" s="30">
        <v>637</v>
      </c>
      <c r="E10" s="99">
        <f>SUM($D$5:D10)</f>
        <v>3433</v>
      </c>
      <c r="F10" s="98">
        <v>142</v>
      </c>
      <c r="G10" s="30">
        <v>63</v>
      </c>
      <c r="H10" s="30">
        <v>22</v>
      </c>
      <c r="I10" s="30">
        <v>85</v>
      </c>
      <c r="J10" s="99">
        <f>SUM($I$5:I10)</f>
        <v>973</v>
      </c>
    </row>
    <row r="11" spans="1:10" ht="14.25">
      <c r="A11" s="98">
        <v>133</v>
      </c>
      <c r="B11" s="30">
        <v>1610</v>
      </c>
      <c r="C11" s="30">
        <v>1743</v>
      </c>
      <c r="D11" s="30">
        <v>3354</v>
      </c>
      <c r="E11" s="99">
        <f>SUM($D$5:D11)</f>
        <v>6787</v>
      </c>
      <c r="F11" s="98">
        <v>141</v>
      </c>
      <c r="G11" s="30">
        <v>241</v>
      </c>
      <c r="H11" s="30">
        <v>63</v>
      </c>
      <c r="I11" s="30">
        <v>304</v>
      </c>
      <c r="J11" s="99">
        <f>SUM($I$5:I11)</f>
        <v>1277</v>
      </c>
    </row>
    <row r="12" spans="1:10" ht="14.25">
      <c r="A12" s="98">
        <v>132</v>
      </c>
      <c r="B12" s="30">
        <v>469</v>
      </c>
      <c r="C12" s="30">
        <v>570</v>
      </c>
      <c r="D12" s="30">
        <v>1042</v>
      </c>
      <c r="E12" s="99">
        <f>SUM($D$5:D12)</f>
        <v>7829</v>
      </c>
      <c r="F12" s="98">
        <v>140</v>
      </c>
      <c r="G12" s="30">
        <v>624</v>
      </c>
      <c r="H12" s="30">
        <v>224</v>
      </c>
      <c r="I12" s="30">
        <v>848</v>
      </c>
      <c r="J12" s="99">
        <f>SUM($I$5:I12)</f>
        <v>2125</v>
      </c>
    </row>
    <row r="13" spans="1:10" ht="14.25">
      <c r="A13" s="98">
        <v>131</v>
      </c>
      <c r="B13" s="30">
        <v>1656</v>
      </c>
      <c r="C13" s="30">
        <v>1921</v>
      </c>
      <c r="D13" s="30">
        <v>3577</v>
      </c>
      <c r="E13" s="99">
        <f>SUM($D$5:D13)</f>
        <v>11406</v>
      </c>
      <c r="F13" s="98">
        <v>139</v>
      </c>
      <c r="G13" s="30">
        <v>258</v>
      </c>
      <c r="H13" s="30">
        <v>113</v>
      </c>
      <c r="I13" s="30">
        <v>371</v>
      </c>
      <c r="J13" s="99">
        <f>SUM($I$5:I13)</f>
        <v>2496</v>
      </c>
    </row>
    <row r="14" spans="1:10" ht="14.25">
      <c r="A14" s="98">
        <v>130</v>
      </c>
      <c r="B14" s="30">
        <v>1544</v>
      </c>
      <c r="C14" s="30">
        <v>1740</v>
      </c>
      <c r="D14" s="30">
        <v>3287</v>
      </c>
      <c r="E14" s="99">
        <f>SUM($D$5:D14)</f>
        <v>14693</v>
      </c>
      <c r="F14" s="98">
        <v>138</v>
      </c>
      <c r="G14" s="30">
        <v>344</v>
      </c>
      <c r="H14" s="30">
        <v>135</v>
      </c>
      <c r="I14" s="30">
        <v>479</v>
      </c>
      <c r="J14" s="99">
        <f>SUM($I$5:I14)</f>
        <v>2975</v>
      </c>
    </row>
    <row r="15" spans="1:10" ht="14.25">
      <c r="A15" s="98">
        <v>129</v>
      </c>
      <c r="B15" s="30">
        <v>1456</v>
      </c>
      <c r="C15" s="30">
        <v>1572</v>
      </c>
      <c r="D15" s="30">
        <v>3034</v>
      </c>
      <c r="E15" s="99">
        <f>SUM($D$5:D15)</f>
        <v>17727</v>
      </c>
      <c r="F15" s="98">
        <v>137</v>
      </c>
      <c r="G15" s="30">
        <v>1480</v>
      </c>
      <c r="H15" s="30">
        <v>600</v>
      </c>
      <c r="I15" s="30">
        <v>2083</v>
      </c>
      <c r="J15" s="99">
        <f>SUM($I$5:I15)</f>
        <v>5058</v>
      </c>
    </row>
    <row r="16" spans="1:10" ht="14.25">
      <c r="A16" s="98">
        <v>128</v>
      </c>
      <c r="B16" s="30">
        <v>2206</v>
      </c>
      <c r="C16" s="30">
        <v>2506</v>
      </c>
      <c r="D16" s="30">
        <v>4714</v>
      </c>
      <c r="E16" s="99">
        <f>SUM($D$5:D16)</f>
        <v>22441</v>
      </c>
      <c r="F16" s="98">
        <v>136</v>
      </c>
      <c r="G16" s="30">
        <v>736</v>
      </c>
      <c r="H16" s="30">
        <v>410</v>
      </c>
      <c r="I16" s="30">
        <v>1149</v>
      </c>
      <c r="J16" s="99">
        <f>SUM($I$5:I16)</f>
        <v>6207</v>
      </c>
    </row>
    <row r="17" spans="1:10" ht="14.25">
      <c r="A17" s="98">
        <v>127</v>
      </c>
      <c r="B17" s="30">
        <v>2487</v>
      </c>
      <c r="C17" s="30">
        <v>2826</v>
      </c>
      <c r="D17" s="30">
        <v>5315</v>
      </c>
      <c r="E17" s="99">
        <f>SUM($D$5:D17)</f>
        <v>27756</v>
      </c>
      <c r="F17" s="98">
        <v>135</v>
      </c>
      <c r="G17" s="30">
        <v>729</v>
      </c>
      <c r="H17" s="30">
        <v>324</v>
      </c>
      <c r="I17" s="30">
        <v>1054</v>
      </c>
      <c r="J17" s="99">
        <f>SUM($I$5:I17)</f>
        <v>7261</v>
      </c>
    </row>
    <row r="18" spans="1:10" ht="14.25">
      <c r="A18" s="98">
        <v>126</v>
      </c>
      <c r="B18" s="30">
        <v>1959</v>
      </c>
      <c r="C18" s="30">
        <v>2313</v>
      </c>
      <c r="D18" s="30">
        <v>4278</v>
      </c>
      <c r="E18" s="99">
        <f>SUM($D$5:D18)</f>
        <v>32034</v>
      </c>
      <c r="F18" s="98">
        <v>134</v>
      </c>
      <c r="G18" s="30">
        <v>2199</v>
      </c>
      <c r="H18" s="30">
        <v>1041</v>
      </c>
      <c r="I18" s="30">
        <v>3243</v>
      </c>
      <c r="J18" s="99">
        <f>SUM($I$5:I18)</f>
        <v>10504</v>
      </c>
    </row>
    <row r="19" spans="1:10" ht="14.25">
      <c r="A19" s="98">
        <v>125</v>
      </c>
      <c r="B19" s="30">
        <v>1943</v>
      </c>
      <c r="C19" s="30">
        <v>2294</v>
      </c>
      <c r="D19" s="30">
        <v>4238</v>
      </c>
      <c r="E19" s="99">
        <f>SUM($D$5:D19)</f>
        <v>36272</v>
      </c>
      <c r="F19" s="98">
        <v>133</v>
      </c>
      <c r="G19" s="30">
        <v>1203</v>
      </c>
      <c r="H19" s="30">
        <v>924</v>
      </c>
      <c r="I19" s="30">
        <v>2127</v>
      </c>
      <c r="J19" s="99">
        <f>SUM($I$5:I19)</f>
        <v>12631</v>
      </c>
    </row>
    <row r="20" spans="1:10" ht="14.25">
      <c r="A20" s="98">
        <v>124</v>
      </c>
      <c r="B20" s="30">
        <v>2327</v>
      </c>
      <c r="C20" s="30">
        <v>2705</v>
      </c>
      <c r="D20" s="30">
        <v>5039</v>
      </c>
      <c r="E20" s="99">
        <f>SUM($D$5:D20)</f>
        <v>41311</v>
      </c>
      <c r="F20" s="98">
        <v>132</v>
      </c>
      <c r="G20" s="30">
        <v>949</v>
      </c>
      <c r="H20" s="30">
        <v>382</v>
      </c>
      <c r="I20" s="30">
        <v>1333</v>
      </c>
      <c r="J20" s="99">
        <f>SUM($I$5:I20)</f>
        <v>13964</v>
      </c>
    </row>
    <row r="21" spans="1:10" ht="14.25">
      <c r="A21" s="98">
        <v>123</v>
      </c>
      <c r="B21" s="30">
        <v>2390</v>
      </c>
      <c r="C21" s="30">
        <v>2842</v>
      </c>
      <c r="D21" s="30">
        <v>5237</v>
      </c>
      <c r="E21" s="99">
        <f>SUM($D$5:D21)</f>
        <v>46548</v>
      </c>
      <c r="F21" s="98">
        <v>131</v>
      </c>
      <c r="G21" s="30">
        <v>3259</v>
      </c>
      <c r="H21" s="30">
        <v>1747</v>
      </c>
      <c r="I21" s="30">
        <v>5012</v>
      </c>
      <c r="J21" s="99">
        <f>SUM($I$5:I21)</f>
        <v>18976</v>
      </c>
    </row>
    <row r="22" spans="1:10" ht="14.25">
      <c r="A22" s="98">
        <v>122</v>
      </c>
      <c r="B22" s="30">
        <v>2472</v>
      </c>
      <c r="C22" s="30">
        <v>2837</v>
      </c>
      <c r="D22" s="30">
        <v>5315</v>
      </c>
      <c r="E22" s="99">
        <f>SUM($D$5:D22)</f>
        <v>51863</v>
      </c>
      <c r="F22" s="98">
        <v>130</v>
      </c>
      <c r="G22" s="30">
        <v>1441</v>
      </c>
      <c r="H22" s="30">
        <v>766</v>
      </c>
      <c r="I22" s="30">
        <v>2209</v>
      </c>
      <c r="J22" s="99">
        <f>SUM($I$5:I22)</f>
        <v>21185</v>
      </c>
    </row>
    <row r="23" spans="1:10" ht="14.25">
      <c r="A23" s="98">
        <v>121</v>
      </c>
      <c r="B23" s="30">
        <v>2128</v>
      </c>
      <c r="C23" s="30">
        <v>2518</v>
      </c>
      <c r="D23" s="30">
        <v>4650</v>
      </c>
      <c r="E23" s="99">
        <f>SUM($D$5:D23)</f>
        <v>56513</v>
      </c>
      <c r="F23" s="98">
        <v>129</v>
      </c>
      <c r="G23" s="30">
        <v>2387</v>
      </c>
      <c r="H23" s="30">
        <v>1722</v>
      </c>
      <c r="I23" s="30">
        <v>4115</v>
      </c>
      <c r="J23" s="99">
        <f>SUM($I$5:I23)</f>
        <v>25300</v>
      </c>
    </row>
    <row r="24" spans="1:10" ht="14.25">
      <c r="A24" s="98">
        <v>120</v>
      </c>
      <c r="B24" s="30">
        <v>2237</v>
      </c>
      <c r="C24" s="30">
        <v>2669</v>
      </c>
      <c r="D24" s="30">
        <v>4914</v>
      </c>
      <c r="E24" s="99">
        <f>SUM($D$5:D24)</f>
        <v>61427</v>
      </c>
      <c r="F24" s="98">
        <v>128</v>
      </c>
      <c r="G24" s="30">
        <v>3658</v>
      </c>
      <c r="H24" s="30">
        <v>2077</v>
      </c>
      <c r="I24" s="30">
        <v>5740</v>
      </c>
      <c r="J24" s="99">
        <f>SUM($I$5:I24)</f>
        <v>31040</v>
      </c>
    </row>
    <row r="25" spans="1:10" ht="14.25">
      <c r="A25" s="98">
        <v>119</v>
      </c>
      <c r="B25" s="30">
        <v>2481</v>
      </c>
      <c r="C25" s="30">
        <v>3015</v>
      </c>
      <c r="D25" s="30">
        <v>5499</v>
      </c>
      <c r="E25" s="99">
        <f>SUM($D$5:D25)</f>
        <v>66926</v>
      </c>
      <c r="F25" s="98">
        <v>127</v>
      </c>
      <c r="G25" s="30">
        <v>2016</v>
      </c>
      <c r="H25" s="30">
        <v>1355</v>
      </c>
      <c r="I25" s="30">
        <v>3375</v>
      </c>
      <c r="J25" s="99">
        <f>SUM($I$5:I25)</f>
        <v>34415</v>
      </c>
    </row>
    <row r="26" spans="1:10" ht="14.25">
      <c r="A26" s="98">
        <v>118</v>
      </c>
      <c r="B26" s="30">
        <v>2729</v>
      </c>
      <c r="C26" s="30">
        <v>3303</v>
      </c>
      <c r="D26" s="30">
        <v>6042</v>
      </c>
      <c r="E26" s="99">
        <f>SUM($D$5:D26)</f>
        <v>72968</v>
      </c>
      <c r="F26" s="98">
        <v>126</v>
      </c>
      <c r="G26" s="30">
        <v>3348</v>
      </c>
      <c r="H26" s="30">
        <v>2718</v>
      </c>
      <c r="I26" s="30">
        <v>6073</v>
      </c>
      <c r="J26" s="99">
        <f>SUM($I$5:I26)</f>
        <v>40488</v>
      </c>
    </row>
    <row r="27" spans="1:10" ht="14.25">
      <c r="A27" s="98">
        <v>117</v>
      </c>
      <c r="B27" s="30">
        <v>2563</v>
      </c>
      <c r="C27" s="30">
        <v>2956</v>
      </c>
      <c r="D27" s="30">
        <v>5525</v>
      </c>
      <c r="E27" s="99">
        <f>SUM($D$5:D27)</f>
        <v>78493</v>
      </c>
      <c r="F27" s="98">
        <v>125</v>
      </c>
      <c r="G27" s="30">
        <v>3168</v>
      </c>
      <c r="H27" s="30">
        <v>1963</v>
      </c>
      <c r="I27" s="30">
        <v>5134</v>
      </c>
      <c r="J27" s="99">
        <f>SUM($I$5:I27)</f>
        <v>45622</v>
      </c>
    </row>
    <row r="28" spans="1:10" ht="14.25">
      <c r="A28" s="98">
        <v>116</v>
      </c>
      <c r="B28" s="30">
        <v>2206</v>
      </c>
      <c r="C28" s="30">
        <v>2515</v>
      </c>
      <c r="D28" s="30">
        <v>4726</v>
      </c>
      <c r="E28" s="99">
        <f>SUM($D$5:D28)</f>
        <v>83219</v>
      </c>
      <c r="F28" s="98">
        <v>124</v>
      </c>
      <c r="G28" s="30">
        <v>2372</v>
      </c>
      <c r="H28" s="30">
        <v>1816</v>
      </c>
      <c r="I28" s="30">
        <v>4196</v>
      </c>
      <c r="J28" s="99">
        <f>SUM($I$5:I28)</f>
        <v>49818</v>
      </c>
    </row>
    <row r="29" spans="1:10" ht="14.25">
      <c r="A29" s="98">
        <v>115</v>
      </c>
      <c r="B29" s="30">
        <v>2445</v>
      </c>
      <c r="C29" s="30">
        <v>2815</v>
      </c>
      <c r="D29" s="30">
        <v>5266</v>
      </c>
      <c r="E29" s="99">
        <f>SUM($D$5:D29)</f>
        <v>88485</v>
      </c>
      <c r="F29" s="98">
        <v>123</v>
      </c>
      <c r="G29" s="30">
        <v>3241</v>
      </c>
      <c r="H29" s="30">
        <v>2859</v>
      </c>
      <c r="I29" s="30">
        <v>6111</v>
      </c>
      <c r="J29" s="99">
        <f>SUM($I$5:I29)</f>
        <v>55929</v>
      </c>
    </row>
    <row r="30" spans="1:10" ht="14.25">
      <c r="A30" s="98">
        <v>114</v>
      </c>
      <c r="B30" s="30">
        <v>2641</v>
      </c>
      <c r="C30" s="30">
        <v>3091</v>
      </c>
      <c r="D30" s="30">
        <v>5739</v>
      </c>
      <c r="E30" s="99">
        <f>SUM($D$5:D30)</f>
        <v>94224</v>
      </c>
      <c r="F30" s="98">
        <v>122</v>
      </c>
      <c r="G30" s="30">
        <v>3513</v>
      </c>
      <c r="H30" s="30">
        <v>2488</v>
      </c>
      <c r="I30" s="30">
        <v>6011</v>
      </c>
      <c r="J30" s="99">
        <f>SUM($I$5:I30)</f>
        <v>61940</v>
      </c>
    </row>
    <row r="31" spans="1:10" ht="14.25">
      <c r="A31" s="98">
        <v>113</v>
      </c>
      <c r="B31" s="30">
        <v>2377</v>
      </c>
      <c r="C31" s="30">
        <v>2870</v>
      </c>
      <c r="D31" s="30">
        <v>5254</v>
      </c>
      <c r="E31" s="99">
        <f>SUM($D$5:D31)</f>
        <v>99478</v>
      </c>
      <c r="F31" s="98">
        <v>121</v>
      </c>
      <c r="G31" s="30">
        <v>2146</v>
      </c>
      <c r="H31" s="30">
        <v>1894</v>
      </c>
      <c r="I31" s="30">
        <v>4044</v>
      </c>
      <c r="J31" s="99">
        <f>SUM($I$5:I31)</f>
        <v>65984</v>
      </c>
    </row>
    <row r="32" spans="1:10" ht="14.25">
      <c r="A32" s="98">
        <v>112</v>
      </c>
      <c r="B32" s="30">
        <v>2622</v>
      </c>
      <c r="C32" s="30">
        <v>3140</v>
      </c>
      <c r="D32" s="30">
        <v>5772</v>
      </c>
      <c r="E32" s="99">
        <f>SUM($D$5:D32)</f>
        <v>105250</v>
      </c>
      <c r="F32" s="98">
        <v>120</v>
      </c>
      <c r="G32" s="30">
        <v>3198</v>
      </c>
      <c r="H32" s="30">
        <v>2862</v>
      </c>
      <c r="I32" s="30">
        <v>6066</v>
      </c>
      <c r="J32" s="99">
        <f>SUM($I$5:I32)</f>
        <v>72050</v>
      </c>
    </row>
    <row r="33" spans="1:10" ht="14.25">
      <c r="A33" s="98">
        <v>111</v>
      </c>
      <c r="B33" s="30">
        <v>2518</v>
      </c>
      <c r="C33" s="30">
        <v>2943</v>
      </c>
      <c r="D33" s="30">
        <v>5466</v>
      </c>
      <c r="E33" s="99">
        <f>SUM($D$5:D33)</f>
        <v>110716</v>
      </c>
      <c r="F33" s="98">
        <v>119</v>
      </c>
      <c r="G33" s="30">
        <v>2677</v>
      </c>
      <c r="H33" s="30">
        <v>2233</v>
      </c>
      <c r="I33" s="30">
        <v>4918</v>
      </c>
      <c r="J33" s="99">
        <f>SUM($I$5:I33)</f>
        <v>76968</v>
      </c>
    </row>
    <row r="34" spans="1:10" ht="14.25">
      <c r="A34" s="98">
        <v>110</v>
      </c>
      <c r="B34" s="30">
        <v>2390</v>
      </c>
      <c r="C34" s="30">
        <v>2804</v>
      </c>
      <c r="D34" s="30">
        <v>5201</v>
      </c>
      <c r="E34" s="99">
        <f>SUM($D$5:D34)</f>
        <v>115917</v>
      </c>
      <c r="F34" s="98">
        <v>118</v>
      </c>
      <c r="G34" s="30">
        <v>2565</v>
      </c>
      <c r="H34" s="30">
        <v>2520</v>
      </c>
      <c r="I34" s="30">
        <v>5093</v>
      </c>
      <c r="J34" s="99">
        <f>SUM($I$5:I34)</f>
        <v>82061</v>
      </c>
    </row>
    <row r="35" spans="1:10" ht="14.25">
      <c r="A35" s="98">
        <v>109</v>
      </c>
      <c r="B35" s="30">
        <v>2696</v>
      </c>
      <c r="C35" s="30">
        <v>3106</v>
      </c>
      <c r="D35" s="30">
        <v>5808</v>
      </c>
      <c r="E35" s="99">
        <f>SUM($D$5:D35)</f>
        <v>121725</v>
      </c>
      <c r="F35" s="98">
        <v>117</v>
      </c>
      <c r="G35" s="30">
        <v>2445</v>
      </c>
      <c r="H35" s="30">
        <v>2319</v>
      </c>
      <c r="I35" s="30">
        <v>4771</v>
      </c>
      <c r="J35" s="99">
        <f>SUM($I$5:I35)</f>
        <v>86832</v>
      </c>
    </row>
    <row r="36" spans="1:10" ht="14.25">
      <c r="A36" s="98">
        <v>108</v>
      </c>
      <c r="B36" s="30">
        <v>2726</v>
      </c>
      <c r="C36" s="30">
        <v>3207</v>
      </c>
      <c r="D36" s="30">
        <v>5937</v>
      </c>
      <c r="E36" s="99">
        <f>SUM($D$5:D36)</f>
        <v>127662</v>
      </c>
      <c r="F36" s="98">
        <v>116</v>
      </c>
      <c r="G36" s="30">
        <v>2055</v>
      </c>
      <c r="H36" s="30">
        <v>1602</v>
      </c>
      <c r="I36" s="30">
        <v>3666</v>
      </c>
      <c r="J36" s="99">
        <f>SUM($I$5:I36)</f>
        <v>90498</v>
      </c>
    </row>
    <row r="37" spans="1:10" ht="14.25">
      <c r="A37" s="98">
        <v>107</v>
      </c>
      <c r="B37" s="30">
        <v>2592</v>
      </c>
      <c r="C37" s="30">
        <v>3031</v>
      </c>
      <c r="D37" s="30">
        <v>5629</v>
      </c>
      <c r="E37" s="99">
        <f>SUM($D$5:D37)</f>
        <v>133291</v>
      </c>
      <c r="F37" s="98">
        <v>115</v>
      </c>
      <c r="G37" s="30">
        <v>2803</v>
      </c>
      <c r="H37" s="30">
        <v>3340</v>
      </c>
      <c r="I37" s="30">
        <v>6152</v>
      </c>
      <c r="J37" s="99">
        <f>SUM($I$5:I37)</f>
        <v>96650</v>
      </c>
    </row>
    <row r="38" spans="1:10" ht="14.25">
      <c r="A38" s="98">
        <v>106</v>
      </c>
      <c r="B38" s="30">
        <v>2571</v>
      </c>
      <c r="C38" s="30">
        <v>2916</v>
      </c>
      <c r="D38" s="30">
        <v>5490</v>
      </c>
      <c r="E38" s="99">
        <f>SUM($D$5:D38)</f>
        <v>138781</v>
      </c>
      <c r="F38" s="98">
        <v>114</v>
      </c>
      <c r="G38" s="30">
        <v>2184</v>
      </c>
      <c r="H38" s="30">
        <v>1965</v>
      </c>
      <c r="I38" s="30">
        <v>4154</v>
      </c>
      <c r="J38" s="99">
        <f>SUM($I$5:I38)</f>
        <v>100804</v>
      </c>
    </row>
    <row r="39" spans="1:10" ht="14.25">
      <c r="A39" s="98">
        <v>105</v>
      </c>
      <c r="B39" s="30">
        <v>2481</v>
      </c>
      <c r="C39" s="30">
        <v>2859</v>
      </c>
      <c r="D39" s="30">
        <v>5347</v>
      </c>
      <c r="E39" s="99">
        <f>SUM($D$5:D39)</f>
        <v>144128</v>
      </c>
      <c r="F39" s="98">
        <v>113</v>
      </c>
      <c r="G39" s="30">
        <v>1675</v>
      </c>
      <c r="H39" s="30">
        <v>1447</v>
      </c>
      <c r="I39" s="30">
        <v>3124</v>
      </c>
      <c r="J39" s="99">
        <f>SUM($I$5:I39)</f>
        <v>103928</v>
      </c>
    </row>
    <row r="40" spans="1:10" ht="14.25">
      <c r="A40" s="98">
        <v>104</v>
      </c>
      <c r="B40" s="30">
        <v>2477</v>
      </c>
      <c r="C40" s="30">
        <v>2861</v>
      </c>
      <c r="D40" s="30">
        <v>5340</v>
      </c>
      <c r="E40" s="99">
        <f>SUM($D$5:D40)</f>
        <v>149468</v>
      </c>
      <c r="F40" s="98">
        <v>112</v>
      </c>
      <c r="G40" s="30">
        <v>2552</v>
      </c>
      <c r="H40" s="30">
        <v>3014</v>
      </c>
      <c r="I40" s="30">
        <v>5572</v>
      </c>
      <c r="J40" s="99">
        <f>SUM($I$5:I40)</f>
        <v>109500</v>
      </c>
    </row>
    <row r="41" spans="1:10" ht="14.25">
      <c r="A41" s="98">
        <v>103</v>
      </c>
      <c r="B41" s="30">
        <v>2762</v>
      </c>
      <c r="C41" s="30">
        <v>3019</v>
      </c>
      <c r="D41" s="30">
        <v>5789</v>
      </c>
      <c r="E41" s="99">
        <f>SUM($D$5:D41)</f>
        <v>155257</v>
      </c>
      <c r="F41" s="98">
        <v>111</v>
      </c>
      <c r="G41" s="30">
        <v>1736</v>
      </c>
      <c r="H41" s="30">
        <v>1536</v>
      </c>
      <c r="I41" s="30">
        <v>3276</v>
      </c>
      <c r="J41" s="99">
        <f>SUM($I$5:I41)</f>
        <v>112776</v>
      </c>
    </row>
    <row r="42" spans="1:10" ht="14.25">
      <c r="A42" s="98">
        <v>102</v>
      </c>
      <c r="B42" s="30">
        <v>2641</v>
      </c>
      <c r="C42" s="30">
        <v>3012</v>
      </c>
      <c r="D42" s="30">
        <v>5661</v>
      </c>
      <c r="E42" s="99">
        <f>SUM($D$5:D42)</f>
        <v>160918</v>
      </c>
      <c r="F42" s="98">
        <v>110</v>
      </c>
      <c r="G42" s="30">
        <v>1770</v>
      </c>
      <c r="H42" s="30">
        <v>1812</v>
      </c>
      <c r="I42" s="30">
        <v>3582</v>
      </c>
      <c r="J42" s="99">
        <f>SUM($I$5:I42)</f>
        <v>116358</v>
      </c>
    </row>
    <row r="43" spans="1:10" ht="14.25">
      <c r="A43" s="98">
        <v>101</v>
      </c>
      <c r="B43" s="30">
        <v>2435</v>
      </c>
      <c r="C43" s="30">
        <v>2661</v>
      </c>
      <c r="D43" s="30">
        <v>5104</v>
      </c>
      <c r="E43" s="99">
        <f>SUM($D$5:D43)</f>
        <v>166022</v>
      </c>
      <c r="F43" s="98">
        <v>109</v>
      </c>
      <c r="G43" s="30">
        <v>1807</v>
      </c>
      <c r="H43" s="30">
        <v>1911</v>
      </c>
      <c r="I43" s="30">
        <v>3722</v>
      </c>
      <c r="J43" s="99">
        <f>SUM($I$5:I43)</f>
        <v>120080</v>
      </c>
    </row>
    <row r="44" spans="1:10" ht="14.25">
      <c r="A44" s="98">
        <v>100</v>
      </c>
      <c r="B44" s="30">
        <v>2405</v>
      </c>
      <c r="C44" s="30">
        <v>2657</v>
      </c>
      <c r="D44" s="30">
        <v>5065</v>
      </c>
      <c r="E44" s="99">
        <f>SUM($D$5:D44)</f>
        <v>171087</v>
      </c>
      <c r="F44" s="98">
        <v>108</v>
      </c>
      <c r="G44" s="30">
        <v>2075</v>
      </c>
      <c r="H44" s="30">
        <v>2477</v>
      </c>
      <c r="I44" s="30">
        <v>4563</v>
      </c>
      <c r="J44" s="99">
        <f>SUM($I$5:I44)</f>
        <v>124643</v>
      </c>
    </row>
    <row r="45" spans="1:10" ht="14.25">
      <c r="A45" s="98">
        <v>99</v>
      </c>
      <c r="B45" s="30">
        <v>2574</v>
      </c>
      <c r="C45" s="30">
        <v>2767</v>
      </c>
      <c r="D45" s="30">
        <v>5348</v>
      </c>
      <c r="E45" s="99">
        <f>SUM($D$5:D45)</f>
        <v>176435</v>
      </c>
      <c r="F45" s="98">
        <v>107</v>
      </c>
      <c r="G45" s="30">
        <v>1489</v>
      </c>
      <c r="H45" s="30">
        <v>1821</v>
      </c>
      <c r="I45" s="30">
        <v>3314</v>
      </c>
      <c r="J45" s="99">
        <f>SUM($I$5:I45)</f>
        <v>127957</v>
      </c>
    </row>
    <row r="46" spans="1:10" ht="14.25">
      <c r="A46" s="98">
        <v>98</v>
      </c>
      <c r="B46" s="30">
        <v>2321</v>
      </c>
      <c r="C46" s="30">
        <v>2413</v>
      </c>
      <c r="D46" s="30">
        <v>4736</v>
      </c>
      <c r="E46" s="99">
        <f>SUM($D$5:D46)</f>
        <v>181171</v>
      </c>
      <c r="F46" s="98">
        <v>106</v>
      </c>
      <c r="G46" s="30">
        <v>1613</v>
      </c>
      <c r="H46" s="30">
        <v>1680</v>
      </c>
      <c r="I46" s="30">
        <v>3295</v>
      </c>
      <c r="J46" s="99">
        <f>SUM($I$5:I46)</f>
        <v>131252</v>
      </c>
    </row>
    <row r="47" spans="1:10" ht="14.25">
      <c r="A47" s="98">
        <v>97</v>
      </c>
      <c r="B47" s="30">
        <v>2452</v>
      </c>
      <c r="C47" s="30">
        <v>2610</v>
      </c>
      <c r="D47" s="30">
        <v>5070</v>
      </c>
      <c r="E47" s="99">
        <f>SUM($D$5:D47)</f>
        <v>186241</v>
      </c>
      <c r="F47" s="98">
        <v>105</v>
      </c>
      <c r="G47" s="30">
        <v>2127</v>
      </c>
      <c r="H47" s="30">
        <v>2513</v>
      </c>
      <c r="I47" s="30">
        <v>4643</v>
      </c>
      <c r="J47" s="99">
        <f>SUM($I$5:I47)</f>
        <v>135895</v>
      </c>
    </row>
    <row r="48" spans="1:10" ht="14.25">
      <c r="A48" s="98">
        <v>96</v>
      </c>
      <c r="B48" s="30">
        <v>2402</v>
      </c>
      <c r="C48" s="30">
        <v>2546</v>
      </c>
      <c r="D48" s="30">
        <v>4955</v>
      </c>
      <c r="E48" s="99">
        <f>SUM($D$5:D48)</f>
        <v>191196</v>
      </c>
      <c r="F48" s="98">
        <v>104</v>
      </c>
      <c r="G48" s="30">
        <v>1433</v>
      </c>
      <c r="H48" s="30">
        <v>1618</v>
      </c>
      <c r="I48" s="30">
        <v>3052</v>
      </c>
      <c r="J48" s="99">
        <f>SUM($I$5:I48)</f>
        <v>138947</v>
      </c>
    </row>
    <row r="49" spans="1:10" ht="14.25">
      <c r="A49" s="98">
        <v>95</v>
      </c>
      <c r="B49" s="30">
        <v>2147</v>
      </c>
      <c r="C49" s="30">
        <v>2430</v>
      </c>
      <c r="D49" s="30">
        <v>4581</v>
      </c>
      <c r="E49" s="99">
        <f>SUM($D$5:D49)</f>
        <v>195777</v>
      </c>
      <c r="F49" s="98">
        <v>103</v>
      </c>
      <c r="G49" s="30">
        <v>1593</v>
      </c>
      <c r="H49" s="30">
        <v>1526</v>
      </c>
      <c r="I49" s="30">
        <v>3124</v>
      </c>
      <c r="J49" s="99">
        <f>SUM($I$5:I49)</f>
        <v>142071</v>
      </c>
    </row>
    <row r="50" spans="1:10" ht="14.25">
      <c r="A50" s="98">
        <v>94</v>
      </c>
      <c r="B50" s="30">
        <v>2335</v>
      </c>
      <c r="C50" s="30">
        <v>2425</v>
      </c>
      <c r="D50" s="30">
        <v>4764</v>
      </c>
      <c r="E50" s="99">
        <f>SUM($D$5:D50)</f>
        <v>200541</v>
      </c>
      <c r="F50" s="98">
        <v>102</v>
      </c>
      <c r="G50" s="30">
        <v>1453</v>
      </c>
      <c r="H50" s="30">
        <v>1558</v>
      </c>
      <c r="I50" s="30">
        <v>3017</v>
      </c>
      <c r="J50" s="99">
        <f>SUM($I$5:I50)</f>
        <v>145088</v>
      </c>
    </row>
    <row r="51" spans="1:10" ht="14.25">
      <c r="A51" s="98">
        <v>93</v>
      </c>
      <c r="B51" s="30">
        <v>2266</v>
      </c>
      <c r="C51" s="30">
        <v>2342</v>
      </c>
      <c r="D51" s="30">
        <v>4618</v>
      </c>
      <c r="E51" s="99">
        <f>SUM($D$5:D51)</f>
        <v>205159</v>
      </c>
      <c r="F51" s="98">
        <v>101</v>
      </c>
      <c r="G51" s="30">
        <v>2006</v>
      </c>
      <c r="H51" s="30">
        <v>2614</v>
      </c>
      <c r="I51" s="30">
        <v>4622</v>
      </c>
      <c r="J51" s="99">
        <f>SUM($I$5:I51)</f>
        <v>149710</v>
      </c>
    </row>
    <row r="52" spans="1:10" ht="14.25">
      <c r="A52" s="98">
        <v>92</v>
      </c>
      <c r="B52" s="30">
        <v>2220</v>
      </c>
      <c r="C52" s="30">
        <v>2234</v>
      </c>
      <c r="D52" s="30">
        <v>4461</v>
      </c>
      <c r="E52" s="99">
        <f>SUM($D$5:D52)</f>
        <v>209620</v>
      </c>
      <c r="F52" s="98">
        <v>100</v>
      </c>
      <c r="G52" s="30">
        <v>1490</v>
      </c>
      <c r="H52" s="30">
        <v>1529</v>
      </c>
      <c r="I52" s="30">
        <v>3021</v>
      </c>
      <c r="J52" s="99">
        <f>SUM($I$5:I52)</f>
        <v>152731</v>
      </c>
    </row>
    <row r="53" spans="1:10" ht="14.25">
      <c r="A53" s="98">
        <v>91</v>
      </c>
      <c r="B53" s="30">
        <v>2009</v>
      </c>
      <c r="C53" s="30">
        <v>2206</v>
      </c>
      <c r="D53" s="30">
        <v>4220</v>
      </c>
      <c r="E53" s="99">
        <f>SUM($D$5:D53)</f>
        <v>213840</v>
      </c>
      <c r="F53" s="98">
        <v>99</v>
      </c>
      <c r="G53" s="30">
        <v>1544</v>
      </c>
      <c r="H53" s="30">
        <v>1759</v>
      </c>
      <c r="I53" s="30">
        <v>3303</v>
      </c>
      <c r="J53" s="99">
        <f>SUM($I$5:I53)</f>
        <v>156034</v>
      </c>
    </row>
    <row r="54" spans="1:10" ht="14.25">
      <c r="A54" s="98">
        <v>90</v>
      </c>
      <c r="B54" s="30">
        <v>2007</v>
      </c>
      <c r="C54" s="30">
        <v>2002</v>
      </c>
      <c r="D54" s="30">
        <v>4013</v>
      </c>
      <c r="E54" s="99">
        <f>SUM($D$5:D54)</f>
        <v>217853</v>
      </c>
      <c r="F54" s="98">
        <v>98</v>
      </c>
      <c r="G54" s="30">
        <v>2124</v>
      </c>
      <c r="H54" s="30">
        <v>2551</v>
      </c>
      <c r="I54" s="30">
        <v>4680</v>
      </c>
      <c r="J54" s="99">
        <f>SUM($I$5:I54)</f>
        <v>160714</v>
      </c>
    </row>
    <row r="55" spans="1:10" ht="14.25">
      <c r="A55" s="98">
        <v>89</v>
      </c>
      <c r="B55" s="30">
        <v>1861</v>
      </c>
      <c r="C55" s="30">
        <v>1831</v>
      </c>
      <c r="D55" s="30">
        <v>3693</v>
      </c>
      <c r="E55" s="99">
        <f>SUM($D$5:D55)</f>
        <v>221546</v>
      </c>
      <c r="F55" s="98">
        <v>97</v>
      </c>
      <c r="G55" s="30">
        <v>1603</v>
      </c>
      <c r="H55" s="30">
        <v>1768</v>
      </c>
      <c r="I55" s="30">
        <v>3374</v>
      </c>
      <c r="J55" s="99">
        <f>SUM($I$5:I55)</f>
        <v>164088</v>
      </c>
    </row>
    <row r="56" spans="1:10" ht="14.25">
      <c r="A56" s="98">
        <v>88</v>
      </c>
      <c r="B56" s="30">
        <v>2009</v>
      </c>
      <c r="C56" s="30">
        <v>1997</v>
      </c>
      <c r="D56" s="30">
        <v>4014</v>
      </c>
      <c r="E56" s="99">
        <f>SUM($D$5:D56)</f>
        <v>225560</v>
      </c>
      <c r="F56" s="98">
        <v>96</v>
      </c>
      <c r="G56" s="30">
        <v>1471</v>
      </c>
      <c r="H56" s="30">
        <v>1618</v>
      </c>
      <c r="I56" s="30">
        <v>3090</v>
      </c>
      <c r="J56" s="99">
        <f>SUM($I$5:I56)</f>
        <v>167178</v>
      </c>
    </row>
    <row r="57" spans="1:10" ht="14.25">
      <c r="A57" s="98">
        <v>87</v>
      </c>
      <c r="B57" s="30">
        <v>1920</v>
      </c>
      <c r="C57" s="30">
        <v>1891</v>
      </c>
      <c r="D57" s="30">
        <v>3812</v>
      </c>
      <c r="E57" s="99">
        <f>SUM($D$5:D57)</f>
        <v>229372</v>
      </c>
      <c r="F57" s="98">
        <v>95</v>
      </c>
      <c r="G57" s="30">
        <v>1487</v>
      </c>
      <c r="H57" s="30">
        <v>1616</v>
      </c>
      <c r="I57" s="30">
        <v>3104</v>
      </c>
      <c r="J57" s="99">
        <f>SUM($I$5:I57)</f>
        <v>170282</v>
      </c>
    </row>
    <row r="58" spans="1:10" ht="14.25">
      <c r="A58" s="98">
        <v>86</v>
      </c>
      <c r="B58" s="30">
        <v>1752</v>
      </c>
      <c r="C58" s="30">
        <v>1597</v>
      </c>
      <c r="D58" s="30">
        <v>3357</v>
      </c>
      <c r="E58" s="99">
        <f>SUM($D$5:D58)</f>
        <v>232729</v>
      </c>
      <c r="F58" s="98">
        <v>94</v>
      </c>
      <c r="G58" s="30">
        <v>2201</v>
      </c>
      <c r="H58" s="30">
        <v>2954</v>
      </c>
      <c r="I58" s="30">
        <v>5159</v>
      </c>
      <c r="J58" s="99">
        <f>SUM($I$5:I58)</f>
        <v>175441</v>
      </c>
    </row>
    <row r="59" spans="1:10" ht="14.25">
      <c r="A59" s="98">
        <v>85</v>
      </c>
      <c r="B59" s="30">
        <v>1791</v>
      </c>
      <c r="C59" s="30">
        <v>1730</v>
      </c>
      <c r="D59" s="30">
        <v>3523</v>
      </c>
      <c r="E59" s="99">
        <f>SUM($D$5:D59)</f>
        <v>236252</v>
      </c>
      <c r="F59" s="98">
        <v>93</v>
      </c>
      <c r="G59" s="30">
        <v>1495</v>
      </c>
      <c r="H59" s="30">
        <v>1668</v>
      </c>
      <c r="I59" s="30">
        <v>3164</v>
      </c>
      <c r="J59" s="99">
        <f>SUM($I$5:I59)</f>
        <v>178605</v>
      </c>
    </row>
    <row r="60" spans="1:10" ht="14.25">
      <c r="A60" s="98">
        <v>84</v>
      </c>
      <c r="B60" s="30">
        <v>1781</v>
      </c>
      <c r="C60" s="30">
        <v>1640</v>
      </c>
      <c r="D60" s="30">
        <v>3426</v>
      </c>
      <c r="E60" s="99">
        <f>SUM($D$5:D60)</f>
        <v>239678</v>
      </c>
      <c r="F60" s="98">
        <v>92</v>
      </c>
      <c r="G60" s="30">
        <v>1527</v>
      </c>
      <c r="H60" s="30">
        <v>1716</v>
      </c>
      <c r="I60" s="30">
        <v>3247</v>
      </c>
      <c r="J60" s="99">
        <f>SUM($I$5:I60)</f>
        <v>181852</v>
      </c>
    </row>
    <row r="61" spans="1:10" ht="14.25">
      <c r="A61" s="98">
        <v>83</v>
      </c>
      <c r="B61" s="30">
        <v>1746</v>
      </c>
      <c r="C61" s="30">
        <v>1547</v>
      </c>
      <c r="D61" s="30">
        <v>3299</v>
      </c>
      <c r="E61" s="99">
        <f>SUM($D$5:D61)</f>
        <v>242977</v>
      </c>
      <c r="F61" s="98">
        <v>91</v>
      </c>
      <c r="G61" s="30">
        <v>1580</v>
      </c>
      <c r="H61" s="30">
        <v>1846</v>
      </c>
      <c r="I61" s="30">
        <v>3430</v>
      </c>
      <c r="J61" s="99">
        <f>SUM($I$5:I61)</f>
        <v>185282</v>
      </c>
    </row>
    <row r="62" spans="1:10" ht="14.25">
      <c r="A62" s="98">
        <v>82</v>
      </c>
      <c r="B62" s="30">
        <v>1564</v>
      </c>
      <c r="C62" s="30">
        <v>1435</v>
      </c>
      <c r="D62" s="30">
        <v>3002</v>
      </c>
      <c r="E62" s="99">
        <f>SUM($D$5:D62)</f>
        <v>245979</v>
      </c>
      <c r="F62" s="98">
        <v>90</v>
      </c>
      <c r="G62" s="30">
        <v>2497</v>
      </c>
      <c r="H62" s="30">
        <v>3111</v>
      </c>
      <c r="I62" s="30">
        <v>5616</v>
      </c>
      <c r="J62" s="99">
        <f>SUM($I$5:I62)</f>
        <v>190898</v>
      </c>
    </row>
    <row r="63" spans="1:10" ht="14.25">
      <c r="A63" s="98">
        <v>81</v>
      </c>
      <c r="B63" s="30">
        <v>1623</v>
      </c>
      <c r="C63" s="30">
        <v>1467</v>
      </c>
      <c r="D63" s="30">
        <v>3094</v>
      </c>
      <c r="E63" s="99">
        <f>SUM($D$5:D63)</f>
        <v>249073</v>
      </c>
      <c r="F63" s="98">
        <v>89</v>
      </c>
      <c r="G63" s="30">
        <v>1586</v>
      </c>
      <c r="H63" s="30">
        <v>1887</v>
      </c>
      <c r="I63" s="30">
        <v>3482</v>
      </c>
      <c r="J63" s="99">
        <f>SUM($I$5:I63)</f>
        <v>194380</v>
      </c>
    </row>
    <row r="64" spans="1:10" ht="14.25">
      <c r="A64" s="98">
        <v>80</v>
      </c>
      <c r="B64" s="30">
        <v>1568</v>
      </c>
      <c r="C64" s="30">
        <v>1332</v>
      </c>
      <c r="D64" s="30">
        <v>2903</v>
      </c>
      <c r="E64" s="99">
        <f>SUM($D$5:D64)</f>
        <v>251976</v>
      </c>
      <c r="F64" s="98">
        <v>88</v>
      </c>
      <c r="G64" s="30">
        <v>1827</v>
      </c>
      <c r="H64" s="30">
        <v>1915</v>
      </c>
      <c r="I64" s="30">
        <v>3745</v>
      </c>
      <c r="J64" s="99">
        <f>SUM($I$5:I64)</f>
        <v>198125</v>
      </c>
    </row>
    <row r="65" spans="1:10" ht="14.25">
      <c r="A65" s="98">
        <v>79</v>
      </c>
      <c r="B65" s="30">
        <v>1703</v>
      </c>
      <c r="C65" s="30">
        <v>1396</v>
      </c>
      <c r="D65" s="30">
        <v>3106</v>
      </c>
      <c r="E65" s="99">
        <f>SUM($D$5:D65)</f>
        <v>255082</v>
      </c>
      <c r="F65" s="98">
        <v>87</v>
      </c>
      <c r="G65" s="30">
        <v>2827</v>
      </c>
      <c r="H65" s="30">
        <v>3439</v>
      </c>
      <c r="I65" s="30">
        <v>6273</v>
      </c>
      <c r="J65" s="99">
        <f>SUM($I$5:I65)</f>
        <v>204398</v>
      </c>
    </row>
    <row r="66" spans="1:10" ht="14.25">
      <c r="A66" s="98">
        <v>78</v>
      </c>
      <c r="B66" s="30">
        <v>1754</v>
      </c>
      <c r="C66" s="30">
        <v>1358</v>
      </c>
      <c r="D66" s="30">
        <v>3115</v>
      </c>
      <c r="E66" s="99">
        <f>SUM($D$5:D66)</f>
        <v>258197</v>
      </c>
      <c r="F66" s="98">
        <v>86</v>
      </c>
      <c r="G66" s="30">
        <v>1909</v>
      </c>
      <c r="H66" s="30">
        <v>2053</v>
      </c>
      <c r="I66" s="30">
        <v>3964</v>
      </c>
      <c r="J66" s="99">
        <f>SUM($I$5:I66)</f>
        <v>208362</v>
      </c>
    </row>
    <row r="67" spans="1:10" ht="14.25">
      <c r="A67" s="98">
        <v>77</v>
      </c>
      <c r="B67" s="30">
        <v>1798</v>
      </c>
      <c r="C67" s="30">
        <v>1284</v>
      </c>
      <c r="D67" s="30">
        <v>3087</v>
      </c>
      <c r="E67" s="99">
        <f>SUM($D$5:D67)</f>
        <v>261284</v>
      </c>
      <c r="F67" s="98">
        <v>85</v>
      </c>
      <c r="G67" s="30">
        <v>2749</v>
      </c>
      <c r="H67" s="30">
        <v>2176</v>
      </c>
      <c r="I67" s="30">
        <v>4929</v>
      </c>
      <c r="J67" s="99">
        <f>SUM($I$5:I67)</f>
        <v>213291</v>
      </c>
    </row>
    <row r="68" spans="1:10" ht="14.25">
      <c r="A68" s="98">
        <v>76</v>
      </c>
      <c r="B68" s="30">
        <v>1865</v>
      </c>
      <c r="C68" s="30">
        <v>1312</v>
      </c>
      <c r="D68" s="30">
        <v>3184</v>
      </c>
      <c r="E68" s="99">
        <f>SUM($D$5:D68)</f>
        <v>264468</v>
      </c>
      <c r="F68" s="98">
        <v>84</v>
      </c>
      <c r="G68" s="30">
        <v>2020</v>
      </c>
      <c r="H68" s="30">
        <v>2341</v>
      </c>
      <c r="I68" s="30">
        <v>4368</v>
      </c>
      <c r="J68" s="99">
        <f>SUM($I$5:I68)</f>
        <v>217659</v>
      </c>
    </row>
    <row r="69" spans="1:10" ht="14.25">
      <c r="A69" s="98">
        <v>75</v>
      </c>
      <c r="B69" s="30">
        <v>1668</v>
      </c>
      <c r="C69" s="30">
        <v>1108</v>
      </c>
      <c r="D69" s="30">
        <v>2784</v>
      </c>
      <c r="E69" s="99">
        <f>SUM($D$5:D69)</f>
        <v>267252</v>
      </c>
      <c r="F69" s="98">
        <v>83</v>
      </c>
      <c r="G69" s="30">
        <v>3435</v>
      </c>
      <c r="H69" s="30">
        <v>4186</v>
      </c>
      <c r="I69" s="30">
        <v>7632</v>
      </c>
      <c r="J69" s="99">
        <f>SUM($I$5:I69)</f>
        <v>225291</v>
      </c>
    </row>
    <row r="70" spans="1:10" ht="14.25">
      <c r="A70" s="98">
        <v>74</v>
      </c>
      <c r="B70" s="30">
        <v>2158</v>
      </c>
      <c r="C70" s="30">
        <v>1438</v>
      </c>
      <c r="D70" s="30">
        <v>3604</v>
      </c>
      <c r="E70" s="99">
        <f>SUM($D$5:D70)</f>
        <v>270856</v>
      </c>
      <c r="F70" s="98">
        <v>82</v>
      </c>
      <c r="G70" s="30">
        <v>2346</v>
      </c>
      <c r="H70" s="30">
        <v>2470</v>
      </c>
      <c r="I70" s="30">
        <v>4824</v>
      </c>
      <c r="J70" s="99">
        <f>SUM($I$5:I70)</f>
        <v>230115</v>
      </c>
    </row>
    <row r="71" spans="1:10" ht="14.25">
      <c r="A71" s="98">
        <v>73</v>
      </c>
      <c r="B71" s="30">
        <v>1967</v>
      </c>
      <c r="C71" s="30">
        <v>1300</v>
      </c>
      <c r="D71" s="30">
        <v>3278</v>
      </c>
      <c r="E71" s="99">
        <f>SUM($D$5:D71)</f>
        <v>274134</v>
      </c>
      <c r="F71" s="98">
        <v>81</v>
      </c>
      <c r="G71" s="30">
        <v>2765</v>
      </c>
      <c r="H71" s="30">
        <v>2757</v>
      </c>
      <c r="I71" s="30">
        <v>5537</v>
      </c>
      <c r="J71" s="99">
        <f>SUM($I$5:I71)</f>
        <v>235652</v>
      </c>
    </row>
    <row r="72" spans="1:10" ht="14.25">
      <c r="A72" s="98">
        <v>72</v>
      </c>
      <c r="B72" s="30">
        <v>2158</v>
      </c>
      <c r="C72" s="30">
        <v>1243</v>
      </c>
      <c r="D72" s="30">
        <v>3409</v>
      </c>
      <c r="E72" s="99">
        <f>SUM($D$5:D72)</f>
        <v>277543</v>
      </c>
      <c r="F72" s="98">
        <v>80</v>
      </c>
      <c r="G72" s="30">
        <v>5099</v>
      </c>
      <c r="H72" s="30">
        <v>5933</v>
      </c>
      <c r="I72" s="30">
        <v>11050</v>
      </c>
      <c r="J72" s="99">
        <f>SUM($I$5:I72)</f>
        <v>246702</v>
      </c>
    </row>
    <row r="73" spans="1:10" ht="14.25">
      <c r="A73" s="98">
        <v>71</v>
      </c>
      <c r="B73" s="30">
        <v>2101</v>
      </c>
      <c r="C73" s="30">
        <v>1178</v>
      </c>
      <c r="D73" s="30">
        <v>3286</v>
      </c>
      <c r="E73" s="99">
        <f>SUM($D$5:D73)</f>
        <v>280829</v>
      </c>
      <c r="F73" s="98">
        <v>79</v>
      </c>
      <c r="G73" s="30">
        <v>2202</v>
      </c>
      <c r="H73" s="30">
        <v>2447</v>
      </c>
      <c r="I73" s="30">
        <v>4656</v>
      </c>
      <c r="J73" s="99">
        <f>SUM($I$5:I73)</f>
        <v>251358</v>
      </c>
    </row>
    <row r="74" spans="1:10" ht="14.25">
      <c r="A74" s="98">
        <v>70</v>
      </c>
      <c r="B74" s="30">
        <v>3497</v>
      </c>
      <c r="C74" s="30">
        <v>1523</v>
      </c>
      <c r="D74" s="30">
        <v>5028</v>
      </c>
      <c r="E74" s="99">
        <f>SUM($D$5:D74)</f>
        <v>285857</v>
      </c>
      <c r="F74" s="98">
        <v>78</v>
      </c>
      <c r="G74" s="30">
        <v>7588</v>
      </c>
      <c r="H74" s="30">
        <v>6138</v>
      </c>
      <c r="I74" s="30">
        <v>13751</v>
      </c>
      <c r="J74" s="99">
        <f>SUM($I$5:I74)</f>
        <v>265109</v>
      </c>
    </row>
    <row r="75" spans="1:10" ht="14.25">
      <c r="A75" s="98">
        <v>69</v>
      </c>
      <c r="B75" s="30">
        <v>2319</v>
      </c>
      <c r="C75" s="30">
        <v>1248</v>
      </c>
      <c r="D75" s="30">
        <v>3573</v>
      </c>
      <c r="E75" s="99">
        <f>SUM($D$5:D75)</f>
        <v>289430</v>
      </c>
      <c r="F75" s="98">
        <v>77</v>
      </c>
      <c r="G75" s="30">
        <v>3179</v>
      </c>
      <c r="H75" s="30">
        <v>3081</v>
      </c>
      <c r="I75" s="30">
        <v>6274</v>
      </c>
      <c r="J75" s="99">
        <f>SUM($I$5:I75)</f>
        <v>271383</v>
      </c>
    </row>
    <row r="76" spans="1:10" ht="14.25">
      <c r="A76" s="98">
        <v>68</v>
      </c>
      <c r="B76" s="30">
        <v>1603</v>
      </c>
      <c r="C76" s="30">
        <v>823</v>
      </c>
      <c r="D76" s="30">
        <v>2435</v>
      </c>
      <c r="E76" s="99">
        <f>SUM($D$5:D76)</f>
        <v>291865</v>
      </c>
      <c r="F76" s="98">
        <v>76</v>
      </c>
      <c r="G76" s="30">
        <v>5000</v>
      </c>
      <c r="H76" s="30">
        <v>5885</v>
      </c>
      <c r="I76" s="30">
        <v>10909</v>
      </c>
      <c r="J76" s="99">
        <f>SUM($I$5:I76)</f>
        <v>282292</v>
      </c>
    </row>
    <row r="77" spans="1:10" ht="14.25">
      <c r="A77" s="98">
        <v>67</v>
      </c>
      <c r="B77" s="30">
        <v>2144</v>
      </c>
      <c r="C77" s="30">
        <v>1176</v>
      </c>
      <c r="D77" s="30">
        <v>3329</v>
      </c>
      <c r="E77" s="99">
        <f>SUM($D$5:D77)</f>
        <v>295194</v>
      </c>
      <c r="F77" s="98">
        <v>75</v>
      </c>
      <c r="G77" s="30">
        <v>1935</v>
      </c>
      <c r="H77" s="30">
        <v>2020</v>
      </c>
      <c r="I77" s="30">
        <v>3959</v>
      </c>
      <c r="J77" s="99">
        <f>SUM($I$5:I77)</f>
        <v>286251</v>
      </c>
    </row>
    <row r="78" spans="1:10" ht="14.25">
      <c r="A78" s="98">
        <v>66</v>
      </c>
      <c r="B78" s="30">
        <v>3063</v>
      </c>
      <c r="C78" s="30">
        <v>1441</v>
      </c>
      <c r="D78" s="30">
        <v>4516</v>
      </c>
      <c r="E78" s="99">
        <f>SUM($D$5:D78)</f>
        <v>299710</v>
      </c>
      <c r="F78" s="98">
        <v>74</v>
      </c>
      <c r="G78" s="30">
        <v>5112</v>
      </c>
      <c r="H78" s="30">
        <v>5747</v>
      </c>
      <c r="I78" s="30">
        <v>10877</v>
      </c>
      <c r="J78" s="99">
        <f>SUM($I$5:I78)</f>
        <v>297128</v>
      </c>
    </row>
    <row r="79" spans="1:10" ht="14.25">
      <c r="A79" s="98">
        <v>65</v>
      </c>
      <c r="B79" s="30">
        <v>4316</v>
      </c>
      <c r="C79" s="30">
        <v>1618</v>
      </c>
      <c r="D79" s="30">
        <v>5944</v>
      </c>
      <c r="E79" s="99">
        <f>SUM($D$5:D79)</f>
        <v>305654</v>
      </c>
      <c r="F79" s="98">
        <v>73</v>
      </c>
      <c r="G79" s="30">
        <v>2331</v>
      </c>
      <c r="H79" s="30">
        <v>2726</v>
      </c>
      <c r="I79" s="30">
        <v>5065</v>
      </c>
      <c r="J79" s="99">
        <f>SUM($I$5:I79)</f>
        <v>302193</v>
      </c>
    </row>
    <row r="80" spans="1:10" ht="14.25">
      <c r="A80" s="98">
        <v>64</v>
      </c>
      <c r="B80" s="30">
        <v>1626</v>
      </c>
      <c r="C80" s="30">
        <v>817</v>
      </c>
      <c r="D80" s="30">
        <v>2447</v>
      </c>
      <c r="E80" s="99">
        <f>SUM($D$5:D80)</f>
        <v>308101</v>
      </c>
      <c r="F80" s="98">
        <v>72</v>
      </c>
      <c r="G80" s="30">
        <v>1368</v>
      </c>
      <c r="H80" s="30">
        <v>1442</v>
      </c>
      <c r="I80" s="30">
        <v>2822</v>
      </c>
      <c r="J80" s="99">
        <f>SUM($I$5:I80)</f>
        <v>305015</v>
      </c>
    </row>
    <row r="81" spans="1:10" ht="14.25">
      <c r="A81" s="98">
        <v>63</v>
      </c>
      <c r="B81" s="30">
        <v>867</v>
      </c>
      <c r="C81" s="30">
        <v>377</v>
      </c>
      <c r="D81" s="30">
        <v>1250</v>
      </c>
      <c r="E81" s="99">
        <f>SUM($D$5:D81)</f>
        <v>309351</v>
      </c>
      <c r="F81" s="98">
        <v>71</v>
      </c>
      <c r="G81" s="30">
        <v>810</v>
      </c>
      <c r="H81" s="30">
        <v>927</v>
      </c>
      <c r="I81" s="30">
        <v>1739</v>
      </c>
      <c r="J81" s="99">
        <f>SUM($I$5:I81)</f>
        <v>306754</v>
      </c>
    </row>
    <row r="82" spans="1:10" ht="14.25">
      <c r="A82" s="98">
        <v>62</v>
      </c>
      <c r="B82" s="30">
        <v>1163</v>
      </c>
      <c r="C82" s="30">
        <v>518</v>
      </c>
      <c r="D82" s="30">
        <v>1687</v>
      </c>
      <c r="E82" s="99">
        <f>SUM($D$5:D82)</f>
        <v>311038</v>
      </c>
      <c r="F82" s="98">
        <v>70</v>
      </c>
      <c r="G82" s="30">
        <v>1048</v>
      </c>
      <c r="H82" s="30">
        <v>982</v>
      </c>
      <c r="I82" s="30">
        <v>2033</v>
      </c>
      <c r="J82" s="99">
        <f>SUM($I$5:I82)</f>
        <v>308787</v>
      </c>
    </row>
    <row r="83" spans="1:10" ht="14.25">
      <c r="A83" s="98">
        <v>61</v>
      </c>
      <c r="B83" s="30">
        <v>570</v>
      </c>
      <c r="C83" s="30">
        <v>244</v>
      </c>
      <c r="D83" s="30">
        <v>816</v>
      </c>
      <c r="E83" s="99">
        <f>SUM($D$5:D83)</f>
        <v>311854</v>
      </c>
      <c r="F83" s="98">
        <v>69</v>
      </c>
      <c r="G83" s="30">
        <v>961</v>
      </c>
      <c r="H83" s="30">
        <v>977</v>
      </c>
      <c r="I83" s="30">
        <v>1944</v>
      </c>
      <c r="J83" s="99">
        <f>SUM($I$5:I83)</f>
        <v>310731</v>
      </c>
    </row>
    <row r="84" spans="1:10" ht="14.25">
      <c r="A84" s="98">
        <v>60</v>
      </c>
      <c r="B84" s="30">
        <v>441</v>
      </c>
      <c r="C84" s="30">
        <v>182</v>
      </c>
      <c r="D84" s="30">
        <v>624</v>
      </c>
      <c r="E84" s="99">
        <f>SUM($D$5:D84)</f>
        <v>312478</v>
      </c>
      <c r="F84" s="98">
        <v>68</v>
      </c>
      <c r="G84" s="30">
        <v>229</v>
      </c>
      <c r="H84" s="30">
        <v>251</v>
      </c>
      <c r="I84" s="30">
        <v>482</v>
      </c>
      <c r="J84" s="99">
        <f>SUM($I$5:I84)</f>
        <v>311213</v>
      </c>
    </row>
    <row r="85" spans="1:10" ht="14.25">
      <c r="A85" s="98">
        <v>59</v>
      </c>
      <c r="B85" s="30">
        <v>262</v>
      </c>
      <c r="C85" s="30">
        <v>114</v>
      </c>
      <c r="D85" s="30">
        <v>377</v>
      </c>
      <c r="E85" s="99">
        <f>SUM($D$5:D85)</f>
        <v>312855</v>
      </c>
      <c r="F85" s="98">
        <v>67</v>
      </c>
      <c r="G85" s="30">
        <v>367</v>
      </c>
      <c r="H85" s="30">
        <v>237</v>
      </c>
      <c r="I85" s="30">
        <v>604</v>
      </c>
      <c r="J85" s="99">
        <f>SUM($I$5:I85)</f>
        <v>311817</v>
      </c>
    </row>
    <row r="86" spans="1:10" ht="14.25">
      <c r="A86" s="98">
        <v>58</v>
      </c>
      <c r="B86" s="30">
        <v>207</v>
      </c>
      <c r="C86" s="30">
        <v>80</v>
      </c>
      <c r="D86" s="30">
        <v>289</v>
      </c>
      <c r="E86" s="99">
        <f>SUM($D$5:D86)</f>
        <v>313144</v>
      </c>
      <c r="F86" s="98">
        <v>66</v>
      </c>
      <c r="G86" s="30">
        <v>249</v>
      </c>
      <c r="H86" s="30">
        <v>271</v>
      </c>
      <c r="I86" s="30">
        <v>522</v>
      </c>
      <c r="J86" s="99">
        <f>SUM($I$5:I86)</f>
        <v>312339</v>
      </c>
    </row>
    <row r="87" spans="1:10" ht="14.25">
      <c r="A87" s="98">
        <v>57</v>
      </c>
      <c r="B87" s="30">
        <v>153</v>
      </c>
      <c r="C87" s="30">
        <v>65</v>
      </c>
      <c r="D87" s="30">
        <v>218</v>
      </c>
      <c r="E87" s="99">
        <f>SUM($D$5:D87)</f>
        <v>313362</v>
      </c>
      <c r="F87" s="98">
        <v>65</v>
      </c>
      <c r="G87" s="30">
        <v>51</v>
      </c>
      <c r="H87" s="30">
        <v>22</v>
      </c>
      <c r="I87" s="30">
        <v>74</v>
      </c>
      <c r="J87" s="99">
        <f>SUM($I$5:I87)</f>
        <v>312413</v>
      </c>
    </row>
    <row r="88" spans="1:10" ht="14.25">
      <c r="A88" s="98">
        <v>56</v>
      </c>
      <c r="B88" s="30">
        <v>65</v>
      </c>
      <c r="C88" s="30">
        <v>35</v>
      </c>
      <c r="D88" s="30">
        <v>100</v>
      </c>
      <c r="E88" s="99">
        <f>SUM($D$5:D88)</f>
        <v>313462</v>
      </c>
      <c r="F88" s="98">
        <v>64</v>
      </c>
      <c r="G88" s="30">
        <v>556</v>
      </c>
      <c r="H88" s="30">
        <v>282</v>
      </c>
      <c r="I88" s="30">
        <v>842</v>
      </c>
      <c r="J88" s="99">
        <f>SUM($I$5:I88)</f>
        <v>313255</v>
      </c>
    </row>
    <row r="89" spans="1:10" ht="14.25">
      <c r="A89" s="98">
        <v>55</v>
      </c>
      <c r="B89" s="30">
        <v>91</v>
      </c>
      <c r="C89" s="30">
        <v>47</v>
      </c>
      <c r="D89" s="30">
        <v>141</v>
      </c>
      <c r="E89" s="99">
        <f>SUM($D$5:D89)</f>
        <v>313603</v>
      </c>
      <c r="F89" s="98"/>
      <c r="G89" s="30"/>
      <c r="H89" s="30"/>
      <c r="I89" s="30"/>
      <c r="J89" s="99"/>
    </row>
    <row r="90" spans="1:10" ht="14.25">
      <c r="A90" s="98">
        <v>54</v>
      </c>
      <c r="B90" s="30">
        <v>80</v>
      </c>
      <c r="C90" s="30">
        <v>39</v>
      </c>
      <c r="D90" s="30">
        <v>120</v>
      </c>
      <c r="E90" s="99">
        <f>SUM($D$5:D90)</f>
        <v>313723</v>
      </c>
      <c r="F90" s="98"/>
      <c r="G90" s="30"/>
      <c r="H90" s="30"/>
      <c r="I90" s="30"/>
      <c r="J90" s="99"/>
    </row>
    <row r="91" spans="1:10" ht="14.25">
      <c r="A91" s="98">
        <v>53</v>
      </c>
      <c r="B91" s="30">
        <v>20</v>
      </c>
      <c r="C91" s="30">
        <v>8</v>
      </c>
      <c r="D91" s="30">
        <v>28</v>
      </c>
      <c r="E91" s="99">
        <f>SUM($D$5:D91)</f>
        <v>313751</v>
      </c>
      <c r="F91" s="98"/>
      <c r="G91" s="30"/>
      <c r="H91" s="30"/>
      <c r="I91" s="30"/>
      <c r="J91" s="99"/>
    </row>
    <row r="92" spans="1:10" ht="14.25">
      <c r="A92" s="98">
        <v>52</v>
      </c>
      <c r="B92" s="30">
        <v>217</v>
      </c>
      <c r="C92" s="30">
        <v>70</v>
      </c>
      <c r="D92" s="30">
        <v>287</v>
      </c>
      <c r="E92" s="99">
        <f>SUM($D$5:D92)</f>
        <v>314038</v>
      </c>
      <c r="F92" s="98"/>
      <c r="G92" s="30"/>
      <c r="H92" s="30"/>
      <c r="I92" s="30"/>
      <c r="J92" s="99"/>
    </row>
    <row r="93" spans="1:10" ht="14.25">
      <c r="A93" s="98">
        <v>50</v>
      </c>
      <c r="B93" s="30">
        <v>481</v>
      </c>
      <c r="C93" s="30">
        <v>167</v>
      </c>
      <c r="D93" s="30">
        <v>651</v>
      </c>
      <c r="E93" s="99">
        <f>SUM($D$5:D93)</f>
        <v>314689</v>
      </c>
      <c r="F93" s="98"/>
      <c r="G93" s="30"/>
      <c r="H93" s="30"/>
      <c r="I93" s="30"/>
      <c r="J93" s="99"/>
    </row>
    <row r="94" spans="1:10" ht="14.25">
      <c r="A94" s="98"/>
      <c r="B94" s="30"/>
      <c r="C94" s="30"/>
      <c r="D94" s="30"/>
      <c r="E94" s="99"/>
      <c r="F94" s="114"/>
      <c r="G94" s="32"/>
      <c r="H94" s="32"/>
      <c r="I94" s="32"/>
      <c r="J94" s="115"/>
    </row>
    <row r="95" spans="1:10" ht="14.25">
      <c r="A95" s="98"/>
      <c r="B95" s="30"/>
      <c r="C95" s="30"/>
      <c r="D95" s="30"/>
      <c r="E95" s="99"/>
      <c r="F95" s="114"/>
      <c r="G95" s="32"/>
      <c r="H95" s="32"/>
      <c r="I95" s="32"/>
      <c r="J95" s="115"/>
    </row>
    <row r="96" spans="1:10" ht="14.25">
      <c r="A96" s="98"/>
      <c r="B96" s="30"/>
      <c r="C96" s="30"/>
      <c r="D96" s="30"/>
      <c r="E96" s="99"/>
      <c r="F96" s="114"/>
      <c r="G96" s="32"/>
      <c r="H96" s="32"/>
      <c r="I96" s="32"/>
      <c r="J96" s="115"/>
    </row>
    <row r="97" spans="1:10" ht="14.25">
      <c r="A97" s="98"/>
      <c r="B97" s="30"/>
      <c r="C97" s="30"/>
      <c r="D97" s="30"/>
      <c r="E97" s="99"/>
      <c r="F97" s="114"/>
      <c r="G97" s="32"/>
      <c r="H97" s="32"/>
      <c r="I97" s="32"/>
      <c r="J97" s="115"/>
    </row>
    <row r="98" spans="1:10" ht="14.25">
      <c r="A98" s="98"/>
      <c r="B98" s="30"/>
      <c r="C98" s="30"/>
      <c r="D98" s="30"/>
      <c r="E98" s="99"/>
      <c r="F98" s="114"/>
      <c r="G98" s="32"/>
      <c r="H98" s="32"/>
      <c r="I98" s="32"/>
      <c r="J98" s="115"/>
    </row>
    <row r="99" spans="1:10" ht="14.25">
      <c r="A99" s="98"/>
      <c r="B99" s="30"/>
      <c r="C99" s="30"/>
      <c r="D99" s="30"/>
      <c r="E99" s="99"/>
      <c r="F99" s="114"/>
      <c r="G99" s="32"/>
      <c r="H99" s="32"/>
      <c r="I99" s="32"/>
      <c r="J99" s="115"/>
    </row>
    <row r="100" spans="1:10" ht="14.25">
      <c r="A100" s="98"/>
      <c r="B100" s="30"/>
      <c r="C100" s="30"/>
      <c r="D100" s="30"/>
      <c r="E100" s="99"/>
      <c r="F100" s="114"/>
      <c r="G100" s="32"/>
      <c r="H100" s="32"/>
      <c r="I100" s="32"/>
      <c r="J100" s="115"/>
    </row>
    <row r="101" spans="1:10" ht="14.25">
      <c r="A101" s="98"/>
      <c r="B101" s="30"/>
      <c r="C101" s="30"/>
      <c r="D101" s="30"/>
      <c r="E101" s="99"/>
      <c r="F101" s="114"/>
      <c r="G101" s="32"/>
      <c r="H101" s="32"/>
      <c r="I101" s="32"/>
      <c r="J101" s="115"/>
    </row>
    <row r="102" spans="1:10" ht="14.25">
      <c r="A102" s="98"/>
      <c r="B102" s="30"/>
      <c r="C102" s="30"/>
      <c r="D102" s="30"/>
      <c r="E102" s="99"/>
      <c r="F102" s="114"/>
      <c r="G102" s="32"/>
      <c r="H102" s="32"/>
      <c r="I102" s="32"/>
      <c r="J102" s="115"/>
    </row>
    <row r="103" spans="1:10" ht="14.25">
      <c r="A103" s="100"/>
      <c r="B103" s="33"/>
      <c r="C103" s="33"/>
      <c r="D103" s="33"/>
      <c r="E103" s="101"/>
      <c r="F103" s="116"/>
      <c r="G103" s="33"/>
      <c r="H103" s="33"/>
      <c r="I103" s="33"/>
      <c r="J103" s="101"/>
    </row>
    <row r="104" spans="1:10" ht="14.25">
      <c r="A104" s="97"/>
      <c r="B104" s="33"/>
      <c r="C104" s="33"/>
      <c r="D104" s="33"/>
      <c r="E104" s="101"/>
      <c r="F104" s="97"/>
      <c r="G104" s="33"/>
      <c r="H104" s="33"/>
      <c r="I104" s="33"/>
      <c r="J104" s="101"/>
    </row>
    <row r="105" spans="1:10" ht="14.25">
      <c r="A105" s="97"/>
      <c r="B105" s="33"/>
      <c r="C105" s="33"/>
      <c r="D105" s="33"/>
      <c r="E105" s="101"/>
      <c r="F105" s="97"/>
      <c r="G105" s="33"/>
      <c r="H105" s="33"/>
      <c r="I105" s="33"/>
      <c r="J105" s="101"/>
    </row>
    <row r="106" spans="1:10" ht="15" thickBot="1">
      <c r="A106" s="102" t="s">
        <v>89</v>
      </c>
      <c r="B106" s="103">
        <f>SUM(B5:B105)</f>
        <v>159900</v>
      </c>
      <c r="C106" s="103">
        <f>SUM(C5:C105)</f>
        <v>154360</v>
      </c>
      <c r="D106" s="103">
        <f>SUM(D5:D105)</f>
        <v>314689</v>
      </c>
      <c r="E106" s="104"/>
      <c r="F106" s="102" t="s">
        <v>68</v>
      </c>
      <c r="G106" s="103">
        <f>SUM(G5:G105)</f>
        <v>159900</v>
      </c>
      <c r="H106" s="103">
        <f>SUM(H5:H105)</f>
        <v>152925</v>
      </c>
      <c r="I106" s="103">
        <f>SUM(I5:I105)</f>
        <v>313255</v>
      </c>
      <c r="J106" s="104"/>
    </row>
  </sheetData>
  <sheetProtection/>
  <mergeCells count="2">
    <mergeCell ref="A3:E3"/>
    <mergeCell ref="F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7" r:id="rId1"/>
  <rowBreaks count="1" manualBreakCount="1">
    <brk id="61" max="255" man="1"/>
  </rowBreaks>
  <ignoredErrors>
    <ignoredError sqref="E6:E93 J6:J8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U173"/>
  <sheetViews>
    <sheetView tabSelected="1" view="pageBreakPreview" zoomScaleSheetLayoutView="100" zoomScalePageLayoutView="0" workbookViewId="0" topLeftCell="A1">
      <selection activeCell="H125" sqref="H125"/>
    </sheetView>
  </sheetViews>
  <sheetFormatPr defaultColWidth="5.10546875" defaultRowHeight="13.5"/>
  <cols>
    <col min="1" max="1" width="6.77734375" style="41" customWidth="1"/>
    <col min="2" max="3" width="6.77734375" style="42" customWidth="1"/>
    <col min="4" max="5" width="8.21484375" style="42" customWidth="1"/>
    <col min="6" max="6" width="6.77734375" style="41" customWidth="1"/>
    <col min="7" max="9" width="6.77734375" style="42" customWidth="1"/>
    <col min="10" max="10" width="7.21484375" style="42" customWidth="1"/>
    <col min="11" max="11" width="6.77734375" style="41" customWidth="1"/>
    <col min="12" max="14" width="6.77734375" style="42" customWidth="1"/>
    <col min="15" max="15" width="7.4453125" style="42" customWidth="1"/>
    <col min="16" max="16" width="6.77734375" style="41" customWidth="1"/>
    <col min="17" max="19" width="6.77734375" style="42" customWidth="1"/>
    <col min="20" max="20" width="7.3359375" style="42" customWidth="1"/>
    <col min="21" max="16384" width="5.10546875" style="41" customWidth="1"/>
  </cols>
  <sheetData>
    <row r="1" spans="1:20" ht="17.25">
      <c r="A1" s="91" t="s">
        <v>133</v>
      </c>
      <c r="B1" s="91"/>
      <c r="C1" s="91"/>
      <c r="D1" s="91"/>
      <c r="E1" s="91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ht="6.75" customHeight="1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s="53" customFormat="1" ht="13.5" customHeight="1" thickBot="1">
      <c r="A3" s="127" t="s">
        <v>70</v>
      </c>
      <c r="B3" s="128"/>
      <c r="C3" s="128"/>
      <c r="D3" s="128"/>
      <c r="E3" s="129"/>
      <c r="F3" s="127" t="s">
        <v>71</v>
      </c>
      <c r="G3" s="128"/>
      <c r="H3" s="128"/>
      <c r="I3" s="128"/>
      <c r="J3" s="129"/>
      <c r="K3" s="127" t="s">
        <v>72</v>
      </c>
      <c r="L3" s="128"/>
      <c r="M3" s="128"/>
      <c r="N3" s="128"/>
      <c r="O3" s="129"/>
      <c r="P3" s="130" t="s">
        <v>90</v>
      </c>
      <c r="Q3" s="128"/>
      <c r="R3" s="128"/>
      <c r="S3" s="128"/>
      <c r="T3" s="129"/>
    </row>
    <row r="4" spans="1:20" s="53" customFormat="1" ht="13.5" customHeight="1" thickBot="1">
      <c r="A4" s="123" t="s">
        <v>65</v>
      </c>
      <c r="B4" s="124" t="s">
        <v>66</v>
      </c>
      <c r="C4" s="124" t="s">
        <v>91</v>
      </c>
      <c r="D4" s="124" t="s">
        <v>68</v>
      </c>
      <c r="E4" s="125" t="s">
        <v>92</v>
      </c>
      <c r="F4" s="123" t="s">
        <v>65</v>
      </c>
      <c r="G4" s="124" t="s">
        <v>66</v>
      </c>
      <c r="H4" s="124" t="s">
        <v>93</v>
      </c>
      <c r="I4" s="124" t="s">
        <v>68</v>
      </c>
      <c r="J4" s="125" t="s">
        <v>92</v>
      </c>
      <c r="K4" s="123" t="s">
        <v>94</v>
      </c>
      <c r="L4" s="124" t="s">
        <v>95</v>
      </c>
      <c r="M4" s="124" t="s">
        <v>67</v>
      </c>
      <c r="N4" s="124" t="s">
        <v>96</v>
      </c>
      <c r="O4" s="125" t="s">
        <v>97</v>
      </c>
      <c r="P4" s="126" t="s">
        <v>65</v>
      </c>
      <c r="Q4" s="124" t="s">
        <v>66</v>
      </c>
      <c r="R4" s="124" t="s">
        <v>67</v>
      </c>
      <c r="S4" s="124" t="s">
        <v>68</v>
      </c>
      <c r="T4" s="125" t="s">
        <v>69</v>
      </c>
    </row>
    <row r="5" spans="1:20" s="53" customFormat="1" ht="13.5" customHeight="1">
      <c r="A5" s="105">
        <v>74</v>
      </c>
      <c r="B5" s="78">
        <v>248</v>
      </c>
      <c r="C5" s="78">
        <v>435</v>
      </c>
      <c r="D5" s="78">
        <v>684</v>
      </c>
      <c r="E5" s="106">
        <f>SUM($D$5:D5)</f>
        <v>684</v>
      </c>
      <c r="F5" s="105">
        <v>75</v>
      </c>
      <c r="G5" s="78">
        <v>38</v>
      </c>
      <c r="H5" s="78">
        <v>81</v>
      </c>
      <c r="I5" s="78">
        <v>119</v>
      </c>
      <c r="J5" s="106">
        <f>SUM($I$5:I5)</f>
        <v>119</v>
      </c>
      <c r="K5" s="105">
        <v>72</v>
      </c>
      <c r="L5" s="78">
        <v>349</v>
      </c>
      <c r="M5" s="78">
        <v>222</v>
      </c>
      <c r="N5" s="78">
        <v>572</v>
      </c>
      <c r="O5" s="106">
        <f>SUM($N$5:N5)</f>
        <v>572</v>
      </c>
      <c r="P5" s="107">
        <v>68</v>
      </c>
      <c r="Q5" s="78">
        <v>544</v>
      </c>
      <c r="R5" s="78">
        <v>481</v>
      </c>
      <c r="S5" s="78">
        <v>1027</v>
      </c>
      <c r="T5" s="106">
        <f>SUM($S$5:S5)</f>
        <v>1027</v>
      </c>
    </row>
    <row r="6" spans="1:20" s="53" customFormat="1" ht="13.5" customHeight="1">
      <c r="A6" s="98">
        <v>72</v>
      </c>
      <c r="B6" s="30">
        <v>467</v>
      </c>
      <c r="C6" s="30">
        <v>926</v>
      </c>
      <c r="D6" s="30">
        <v>1393</v>
      </c>
      <c r="E6" s="99">
        <f>SUM($D$5:D6)</f>
        <v>2077</v>
      </c>
      <c r="F6" s="98">
        <v>74</v>
      </c>
      <c r="G6" s="30">
        <v>42</v>
      </c>
      <c r="H6" s="30">
        <v>105</v>
      </c>
      <c r="I6" s="30">
        <v>147</v>
      </c>
      <c r="J6" s="99">
        <f>SUM($I$5:I6)</f>
        <v>266</v>
      </c>
      <c r="K6" s="98">
        <v>70</v>
      </c>
      <c r="L6" s="30">
        <v>141</v>
      </c>
      <c r="M6" s="30">
        <v>97</v>
      </c>
      <c r="N6" s="30">
        <v>238</v>
      </c>
      <c r="O6" s="99">
        <f>SUM($N$5:N6)</f>
        <v>810</v>
      </c>
      <c r="P6" s="95">
        <v>66</v>
      </c>
      <c r="Q6" s="30">
        <v>526</v>
      </c>
      <c r="R6" s="30">
        <v>503</v>
      </c>
      <c r="S6" s="30">
        <v>1030</v>
      </c>
      <c r="T6" s="99">
        <f>SUM($S$5:S6)</f>
        <v>2057</v>
      </c>
    </row>
    <row r="7" spans="1:20" s="53" customFormat="1" ht="13.5" customHeight="1">
      <c r="A7" s="98">
        <v>71</v>
      </c>
      <c r="B7" s="30">
        <v>12</v>
      </c>
      <c r="C7" s="30">
        <v>25</v>
      </c>
      <c r="D7" s="30">
        <v>37</v>
      </c>
      <c r="E7" s="99">
        <f>SUM($D$5:D7)</f>
        <v>2114</v>
      </c>
      <c r="F7" s="98">
        <v>73</v>
      </c>
      <c r="G7" s="30">
        <v>48</v>
      </c>
      <c r="H7" s="30">
        <v>96</v>
      </c>
      <c r="I7" s="30">
        <v>144</v>
      </c>
      <c r="J7" s="99">
        <f>SUM($I$5:I7)</f>
        <v>410</v>
      </c>
      <c r="K7" s="98">
        <v>69</v>
      </c>
      <c r="L7" s="30">
        <v>343</v>
      </c>
      <c r="M7" s="30">
        <v>374</v>
      </c>
      <c r="N7" s="30">
        <v>717</v>
      </c>
      <c r="O7" s="99">
        <f>SUM($N$5:N7)</f>
        <v>1527</v>
      </c>
      <c r="P7" s="95">
        <v>65</v>
      </c>
      <c r="Q7" s="30">
        <v>43</v>
      </c>
      <c r="R7" s="30">
        <v>38</v>
      </c>
      <c r="S7" s="30">
        <v>81</v>
      </c>
      <c r="T7" s="99">
        <f>SUM($S$5:S7)</f>
        <v>2138</v>
      </c>
    </row>
    <row r="8" spans="1:20" s="53" customFormat="1" ht="13.5" customHeight="1">
      <c r="A8" s="98">
        <v>70</v>
      </c>
      <c r="B8" s="30">
        <v>222</v>
      </c>
      <c r="C8" s="30">
        <v>464</v>
      </c>
      <c r="D8" s="30">
        <v>687</v>
      </c>
      <c r="E8" s="99">
        <f>SUM($D$5:D8)</f>
        <v>2801</v>
      </c>
      <c r="F8" s="98">
        <v>72</v>
      </c>
      <c r="G8" s="30">
        <v>24</v>
      </c>
      <c r="H8" s="30">
        <v>66</v>
      </c>
      <c r="I8" s="30">
        <v>90</v>
      </c>
      <c r="J8" s="99">
        <f>SUM($I$5:I8)</f>
        <v>500</v>
      </c>
      <c r="K8" s="98">
        <v>68</v>
      </c>
      <c r="L8" s="30">
        <v>34</v>
      </c>
      <c r="M8" s="30">
        <v>41</v>
      </c>
      <c r="N8" s="30">
        <v>75</v>
      </c>
      <c r="O8" s="99">
        <f>SUM($N$5:N8)</f>
        <v>1602</v>
      </c>
      <c r="P8" s="95">
        <v>64</v>
      </c>
      <c r="Q8" s="30">
        <v>257</v>
      </c>
      <c r="R8" s="30">
        <v>255</v>
      </c>
      <c r="S8" s="30">
        <v>512</v>
      </c>
      <c r="T8" s="99">
        <f>SUM($S$5:S8)</f>
        <v>2650</v>
      </c>
    </row>
    <row r="9" spans="1:20" s="53" customFormat="1" ht="13.5" customHeight="1">
      <c r="A9" s="98">
        <v>69</v>
      </c>
      <c r="B9" s="30">
        <v>433</v>
      </c>
      <c r="C9" s="30">
        <v>951</v>
      </c>
      <c r="D9" s="30">
        <v>1385</v>
      </c>
      <c r="E9" s="99">
        <f>SUM($D$5:D9)</f>
        <v>4186</v>
      </c>
      <c r="F9" s="98">
        <v>71</v>
      </c>
      <c r="G9" s="30">
        <v>75</v>
      </c>
      <c r="H9" s="30">
        <v>210</v>
      </c>
      <c r="I9" s="30">
        <v>286</v>
      </c>
      <c r="J9" s="99">
        <f>SUM($I$5:I9)</f>
        <v>786</v>
      </c>
      <c r="K9" s="98">
        <v>67</v>
      </c>
      <c r="L9" s="30">
        <v>256</v>
      </c>
      <c r="M9" s="30">
        <v>239</v>
      </c>
      <c r="N9" s="30">
        <v>495</v>
      </c>
      <c r="O9" s="99">
        <f>SUM($N$5:N9)</f>
        <v>2097</v>
      </c>
      <c r="P9" s="95">
        <v>63</v>
      </c>
      <c r="Q9" s="30">
        <v>261</v>
      </c>
      <c r="R9" s="30">
        <v>304</v>
      </c>
      <c r="S9" s="30">
        <v>566</v>
      </c>
      <c r="T9" s="99">
        <f>SUM($S$5:S9)</f>
        <v>3216</v>
      </c>
    </row>
    <row r="10" spans="1:20" s="53" customFormat="1" ht="13.5" customHeight="1">
      <c r="A10" s="98">
        <v>68</v>
      </c>
      <c r="B10" s="30">
        <v>51</v>
      </c>
      <c r="C10" s="30">
        <v>136</v>
      </c>
      <c r="D10" s="30">
        <v>187</v>
      </c>
      <c r="E10" s="99">
        <f>SUM($D$5:D10)</f>
        <v>4373</v>
      </c>
      <c r="F10" s="98">
        <v>70</v>
      </c>
      <c r="G10" s="30">
        <v>47</v>
      </c>
      <c r="H10" s="30">
        <v>92</v>
      </c>
      <c r="I10" s="30">
        <v>139</v>
      </c>
      <c r="J10" s="99">
        <f>SUM($I$5:I10)</f>
        <v>925</v>
      </c>
      <c r="K10" s="98">
        <v>66</v>
      </c>
      <c r="L10" s="30">
        <v>343</v>
      </c>
      <c r="M10" s="30">
        <v>406</v>
      </c>
      <c r="N10" s="30">
        <v>749</v>
      </c>
      <c r="O10" s="99">
        <f>SUM($N$5:N10)</f>
        <v>2846</v>
      </c>
      <c r="P10" s="95">
        <v>62</v>
      </c>
      <c r="Q10" s="30">
        <v>404</v>
      </c>
      <c r="R10" s="30">
        <v>426</v>
      </c>
      <c r="S10" s="30">
        <v>830</v>
      </c>
      <c r="T10" s="99">
        <f>SUM($S$5:S10)</f>
        <v>4046</v>
      </c>
    </row>
    <row r="11" spans="1:20" s="53" customFormat="1" ht="13.5" customHeight="1">
      <c r="A11" s="98">
        <v>67</v>
      </c>
      <c r="B11" s="30">
        <v>389</v>
      </c>
      <c r="C11" s="30">
        <v>815</v>
      </c>
      <c r="D11" s="30">
        <v>1205</v>
      </c>
      <c r="E11" s="99">
        <f>SUM($D$5:D11)</f>
        <v>5578</v>
      </c>
      <c r="F11" s="98">
        <v>69</v>
      </c>
      <c r="G11" s="30">
        <v>50</v>
      </c>
      <c r="H11" s="30">
        <v>162</v>
      </c>
      <c r="I11" s="30">
        <v>212</v>
      </c>
      <c r="J11" s="99">
        <f>SUM($I$5:I11)</f>
        <v>1137</v>
      </c>
      <c r="K11" s="98">
        <v>65</v>
      </c>
      <c r="L11" s="30">
        <v>296</v>
      </c>
      <c r="M11" s="30">
        <v>361</v>
      </c>
      <c r="N11" s="30">
        <v>658</v>
      </c>
      <c r="O11" s="99">
        <f>SUM($N$5:N11)</f>
        <v>3504</v>
      </c>
      <c r="P11" s="95">
        <v>61</v>
      </c>
      <c r="Q11" s="30">
        <v>202</v>
      </c>
      <c r="R11" s="30">
        <v>252</v>
      </c>
      <c r="S11" s="30">
        <v>454</v>
      </c>
      <c r="T11" s="99">
        <f>SUM($S$5:S11)</f>
        <v>4500</v>
      </c>
    </row>
    <row r="12" spans="1:20" s="53" customFormat="1" ht="13.5" customHeight="1">
      <c r="A12" s="98">
        <v>66</v>
      </c>
      <c r="B12" s="30">
        <v>519</v>
      </c>
      <c r="C12" s="30">
        <v>1091</v>
      </c>
      <c r="D12" s="30">
        <v>1611</v>
      </c>
      <c r="E12" s="99">
        <f>SUM($D$5:D12)</f>
        <v>7189</v>
      </c>
      <c r="F12" s="98">
        <v>68</v>
      </c>
      <c r="G12" s="30">
        <v>139</v>
      </c>
      <c r="H12" s="30">
        <v>372</v>
      </c>
      <c r="I12" s="30">
        <v>512</v>
      </c>
      <c r="J12" s="99">
        <f>SUM($I$5:I12)</f>
        <v>1649</v>
      </c>
      <c r="K12" s="98">
        <v>64</v>
      </c>
      <c r="L12" s="30">
        <v>256</v>
      </c>
      <c r="M12" s="30">
        <v>307</v>
      </c>
      <c r="N12" s="30">
        <v>564</v>
      </c>
      <c r="O12" s="99">
        <f>SUM($N$5:N12)</f>
        <v>4068</v>
      </c>
      <c r="P12" s="95">
        <v>60</v>
      </c>
      <c r="Q12" s="30">
        <v>183</v>
      </c>
      <c r="R12" s="30">
        <v>197</v>
      </c>
      <c r="S12" s="30">
        <v>384</v>
      </c>
      <c r="T12" s="99">
        <f>SUM($S$5:S12)</f>
        <v>4884</v>
      </c>
    </row>
    <row r="13" spans="1:20" s="53" customFormat="1" ht="13.5" customHeight="1">
      <c r="A13" s="98">
        <v>65</v>
      </c>
      <c r="B13" s="30">
        <v>154</v>
      </c>
      <c r="C13" s="30">
        <v>424</v>
      </c>
      <c r="D13" s="30">
        <v>578</v>
      </c>
      <c r="E13" s="99">
        <f>SUM($D$5:D13)</f>
        <v>7767</v>
      </c>
      <c r="F13" s="98">
        <v>67</v>
      </c>
      <c r="G13" s="30">
        <v>79</v>
      </c>
      <c r="H13" s="30">
        <v>231</v>
      </c>
      <c r="I13" s="30">
        <v>311</v>
      </c>
      <c r="J13" s="99">
        <f>SUM($I$5:I13)</f>
        <v>1960</v>
      </c>
      <c r="K13" s="98">
        <v>63</v>
      </c>
      <c r="L13" s="30">
        <v>208</v>
      </c>
      <c r="M13" s="30">
        <v>220</v>
      </c>
      <c r="N13" s="30">
        <v>429</v>
      </c>
      <c r="O13" s="99">
        <f>SUM($N$5:N13)</f>
        <v>4497</v>
      </c>
      <c r="P13" s="95">
        <v>59</v>
      </c>
      <c r="Q13" s="30">
        <v>328</v>
      </c>
      <c r="R13" s="30">
        <v>350</v>
      </c>
      <c r="S13" s="30">
        <v>678</v>
      </c>
      <c r="T13" s="99">
        <f>SUM($S$5:S13)</f>
        <v>5562</v>
      </c>
    </row>
    <row r="14" spans="1:20" s="53" customFormat="1" ht="13.5" customHeight="1">
      <c r="A14" s="98">
        <v>64</v>
      </c>
      <c r="B14" s="30">
        <v>611</v>
      </c>
      <c r="C14" s="30">
        <v>1443</v>
      </c>
      <c r="D14" s="30">
        <v>2056</v>
      </c>
      <c r="E14" s="99">
        <f>SUM($D$5:D14)</f>
        <v>9823</v>
      </c>
      <c r="F14" s="98">
        <v>66</v>
      </c>
      <c r="G14" s="30">
        <v>61</v>
      </c>
      <c r="H14" s="30">
        <v>195</v>
      </c>
      <c r="I14" s="30">
        <v>256</v>
      </c>
      <c r="J14" s="99">
        <f>SUM($I$5:I14)</f>
        <v>2216</v>
      </c>
      <c r="K14" s="98">
        <v>62</v>
      </c>
      <c r="L14" s="30">
        <v>335</v>
      </c>
      <c r="M14" s="30">
        <v>401</v>
      </c>
      <c r="N14" s="30">
        <v>737</v>
      </c>
      <c r="O14" s="99">
        <f>SUM($N$5:N14)</f>
        <v>5234</v>
      </c>
      <c r="P14" s="95">
        <v>58</v>
      </c>
      <c r="Q14" s="30">
        <v>490</v>
      </c>
      <c r="R14" s="30">
        <v>567</v>
      </c>
      <c r="S14" s="30">
        <v>1059</v>
      </c>
      <c r="T14" s="99">
        <f>SUM($S$5:S14)</f>
        <v>6621</v>
      </c>
    </row>
    <row r="15" spans="1:20" s="53" customFormat="1" ht="13.5" customHeight="1">
      <c r="A15" s="98">
        <v>63</v>
      </c>
      <c r="B15" s="30">
        <v>547</v>
      </c>
      <c r="C15" s="30">
        <v>1302</v>
      </c>
      <c r="D15" s="30">
        <v>1849</v>
      </c>
      <c r="E15" s="99">
        <f>SUM($D$5:D15)</f>
        <v>11672</v>
      </c>
      <c r="F15" s="98">
        <v>65</v>
      </c>
      <c r="G15" s="30">
        <v>57</v>
      </c>
      <c r="H15" s="30">
        <v>186</v>
      </c>
      <c r="I15" s="30">
        <v>243</v>
      </c>
      <c r="J15" s="99">
        <f>SUM($I$5:I15)</f>
        <v>2459</v>
      </c>
      <c r="K15" s="98">
        <v>61</v>
      </c>
      <c r="L15" s="30">
        <v>217</v>
      </c>
      <c r="M15" s="30">
        <v>314</v>
      </c>
      <c r="N15" s="30">
        <v>532</v>
      </c>
      <c r="O15" s="99">
        <f>SUM($N$5:N15)</f>
        <v>5766</v>
      </c>
      <c r="P15" s="95">
        <v>57</v>
      </c>
      <c r="Q15" s="30">
        <v>296</v>
      </c>
      <c r="R15" s="30">
        <v>340</v>
      </c>
      <c r="S15" s="30">
        <v>636</v>
      </c>
      <c r="T15" s="99">
        <f>SUM($S$5:S15)</f>
        <v>7257</v>
      </c>
    </row>
    <row r="16" spans="1:20" s="53" customFormat="1" ht="13.5" customHeight="1">
      <c r="A16" s="98">
        <v>62</v>
      </c>
      <c r="B16" s="30">
        <v>401</v>
      </c>
      <c r="C16" s="30">
        <v>920</v>
      </c>
      <c r="D16" s="30">
        <v>1323</v>
      </c>
      <c r="E16" s="99">
        <f>SUM($D$5:D16)</f>
        <v>12995</v>
      </c>
      <c r="F16" s="98">
        <v>64</v>
      </c>
      <c r="G16" s="30">
        <v>90</v>
      </c>
      <c r="H16" s="30">
        <v>257</v>
      </c>
      <c r="I16" s="30">
        <v>347</v>
      </c>
      <c r="J16" s="99">
        <f>SUM($I$5:I16)</f>
        <v>2806</v>
      </c>
      <c r="K16" s="98">
        <v>60</v>
      </c>
      <c r="L16" s="30">
        <v>279</v>
      </c>
      <c r="M16" s="30">
        <v>334</v>
      </c>
      <c r="N16" s="30">
        <v>613</v>
      </c>
      <c r="O16" s="99">
        <f>SUM($N$5:N16)</f>
        <v>6379</v>
      </c>
      <c r="P16" s="95">
        <v>56</v>
      </c>
      <c r="Q16" s="30">
        <v>223</v>
      </c>
      <c r="R16" s="30">
        <v>244</v>
      </c>
      <c r="S16" s="30">
        <v>467</v>
      </c>
      <c r="T16" s="99">
        <f>SUM($S$5:S16)</f>
        <v>7724</v>
      </c>
    </row>
    <row r="17" spans="1:20" s="53" customFormat="1" ht="13.5" customHeight="1">
      <c r="A17" s="98">
        <v>61</v>
      </c>
      <c r="B17" s="30">
        <v>919</v>
      </c>
      <c r="C17" s="30">
        <v>1995</v>
      </c>
      <c r="D17" s="30">
        <v>2915</v>
      </c>
      <c r="E17" s="99">
        <f>SUM($D$5:D17)</f>
        <v>15910</v>
      </c>
      <c r="F17" s="98">
        <v>63</v>
      </c>
      <c r="G17" s="30">
        <v>67</v>
      </c>
      <c r="H17" s="30">
        <v>198</v>
      </c>
      <c r="I17" s="30">
        <v>265</v>
      </c>
      <c r="J17" s="99">
        <f>SUM($I$5:I17)</f>
        <v>3071</v>
      </c>
      <c r="K17" s="98">
        <v>59</v>
      </c>
      <c r="L17" s="30">
        <v>572</v>
      </c>
      <c r="M17" s="30">
        <v>807</v>
      </c>
      <c r="N17" s="30">
        <v>1379</v>
      </c>
      <c r="O17" s="99">
        <f>SUM($N$5:N17)</f>
        <v>7758</v>
      </c>
      <c r="P17" s="95">
        <v>55</v>
      </c>
      <c r="Q17" s="30">
        <v>303</v>
      </c>
      <c r="R17" s="30">
        <v>335</v>
      </c>
      <c r="S17" s="30">
        <v>640</v>
      </c>
      <c r="T17" s="99">
        <f>SUM($S$5:S17)</f>
        <v>8364</v>
      </c>
    </row>
    <row r="18" spans="1:20" s="53" customFormat="1" ht="13.5" customHeight="1">
      <c r="A18" s="98">
        <v>60</v>
      </c>
      <c r="B18" s="30">
        <v>606</v>
      </c>
      <c r="C18" s="30">
        <v>1323</v>
      </c>
      <c r="D18" s="30">
        <v>1932</v>
      </c>
      <c r="E18" s="99">
        <f>SUM($D$5:D18)</f>
        <v>17842</v>
      </c>
      <c r="F18" s="98">
        <v>62</v>
      </c>
      <c r="G18" s="30">
        <v>192</v>
      </c>
      <c r="H18" s="30">
        <v>537</v>
      </c>
      <c r="I18" s="30">
        <v>729</v>
      </c>
      <c r="J18" s="99">
        <f>SUM($I$5:I18)</f>
        <v>3800</v>
      </c>
      <c r="K18" s="98">
        <v>58</v>
      </c>
      <c r="L18" s="30">
        <v>346</v>
      </c>
      <c r="M18" s="30">
        <v>452</v>
      </c>
      <c r="N18" s="30">
        <v>798</v>
      </c>
      <c r="O18" s="99">
        <f>SUM($N$5:N18)</f>
        <v>8556</v>
      </c>
      <c r="P18" s="95">
        <v>54</v>
      </c>
      <c r="Q18" s="30">
        <v>610</v>
      </c>
      <c r="R18" s="30">
        <v>666</v>
      </c>
      <c r="S18" s="30">
        <v>1276</v>
      </c>
      <c r="T18" s="99">
        <f>SUM($S$5:S18)</f>
        <v>9640</v>
      </c>
    </row>
    <row r="19" spans="1:20" s="53" customFormat="1" ht="13.5" customHeight="1">
      <c r="A19" s="98">
        <v>59</v>
      </c>
      <c r="B19" s="30">
        <v>1666</v>
      </c>
      <c r="C19" s="30">
        <v>4082</v>
      </c>
      <c r="D19" s="30">
        <v>5758</v>
      </c>
      <c r="E19" s="99">
        <f>SUM($D$5:D19)</f>
        <v>23600</v>
      </c>
      <c r="F19" s="98">
        <v>61</v>
      </c>
      <c r="G19" s="30">
        <v>99</v>
      </c>
      <c r="H19" s="30">
        <v>257</v>
      </c>
      <c r="I19" s="30">
        <v>356</v>
      </c>
      <c r="J19" s="99">
        <f>SUM($I$5:I19)</f>
        <v>4156</v>
      </c>
      <c r="K19" s="98">
        <v>57</v>
      </c>
      <c r="L19" s="30">
        <v>357</v>
      </c>
      <c r="M19" s="30">
        <v>470</v>
      </c>
      <c r="N19" s="30">
        <v>827</v>
      </c>
      <c r="O19" s="99">
        <f>SUM($N$5:N19)</f>
        <v>9383</v>
      </c>
      <c r="P19" s="95">
        <v>53</v>
      </c>
      <c r="Q19" s="30">
        <v>327</v>
      </c>
      <c r="R19" s="30">
        <v>374</v>
      </c>
      <c r="S19" s="30">
        <v>702</v>
      </c>
      <c r="T19" s="99">
        <f>SUM($S$5:S19)</f>
        <v>10342</v>
      </c>
    </row>
    <row r="20" spans="1:20" s="53" customFormat="1" ht="13.5" customHeight="1">
      <c r="A20" s="98">
        <v>58</v>
      </c>
      <c r="B20" s="30">
        <v>687</v>
      </c>
      <c r="C20" s="30">
        <v>1649</v>
      </c>
      <c r="D20" s="30">
        <v>2336</v>
      </c>
      <c r="E20" s="99">
        <f>SUM($D$5:D20)</f>
        <v>25936</v>
      </c>
      <c r="F20" s="98">
        <v>60</v>
      </c>
      <c r="G20" s="30">
        <v>146</v>
      </c>
      <c r="H20" s="30">
        <v>311</v>
      </c>
      <c r="I20" s="30">
        <v>457</v>
      </c>
      <c r="J20" s="99">
        <f>SUM($I$5:I20)</f>
        <v>4613</v>
      </c>
      <c r="K20" s="98">
        <v>56</v>
      </c>
      <c r="L20" s="30">
        <v>359</v>
      </c>
      <c r="M20" s="30">
        <v>424</v>
      </c>
      <c r="N20" s="30">
        <v>784</v>
      </c>
      <c r="O20" s="99">
        <f>SUM($N$5:N20)</f>
        <v>10167</v>
      </c>
      <c r="P20" s="95">
        <v>52</v>
      </c>
      <c r="Q20" s="30">
        <v>262</v>
      </c>
      <c r="R20" s="30">
        <v>316</v>
      </c>
      <c r="S20" s="30">
        <v>578</v>
      </c>
      <c r="T20" s="99">
        <f>SUM($S$5:S20)</f>
        <v>10920</v>
      </c>
    </row>
    <row r="21" spans="1:20" s="53" customFormat="1" ht="13.5" customHeight="1">
      <c r="A21" s="98">
        <v>57</v>
      </c>
      <c r="B21" s="30">
        <v>965</v>
      </c>
      <c r="C21" s="30">
        <v>2462</v>
      </c>
      <c r="D21" s="30">
        <v>3429</v>
      </c>
      <c r="E21" s="99">
        <f>SUM($D$5:D21)</f>
        <v>29365</v>
      </c>
      <c r="F21" s="98">
        <v>59</v>
      </c>
      <c r="G21" s="30">
        <v>96</v>
      </c>
      <c r="H21" s="30">
        <v>275</v>
      </c>
      <c r="I21" s="30">
        <v>371</v>
      </c>
      <c r="J21" s="99">
        <f>SUM($I$5:I21)</f>
        <v>4984</v>
      </c>
      <c r="K21" s="98">
        <v>55</v>
      </c>
      <c r="L21" s="30">
        <v>386</v>
      </c>
      <c r="M21" s="30">
        <v>552</v>
      </c>
      <c r="N21" s="30">
        <v>938</v>
      </c>
      <c r="O21" s="99">
        <f>SUM($N$5:N21)</f>
        <v>11105</v>
      </c>
      <c r="P21" s="95">
        <v>51</v>
      </c>
      <c r="Q21" s="30">
        <v>336</v>
      </c>
      <c r="R21" s="30">
        <v>360</v>
      </c>
      <c r="S21" s="30">
        <v>696</v>
      </c>
      <c r="T21" s="99">
        <f>SUM($S$5:S21)</f>
        <v>11616</v>
      </c>
    </row>
    <row r="22" spans="1:20" s="53" customFormat="1" ht="13.5" customHeight="1">
      <c r="A22" s="98">
        <v>56</v>
      </c>
      <c r="B22" s="30">
        <v>973</v>
      </c>
      <c r="C22" s="30">
        <v>2299</v>
      </c>
      <c r="D22" s="30">
        <v>3275</v>
      </c>
      <c r="E22" s="99">
        <f>SUM($D$5:D22)</f>
        <v>32640</v>
      </c>
      <c r="F22" s="98">
        <v>58</v>
      </c>
      <c r="G22" s="30">
        <v>137</v>
      </c>
      <c r="H22" s="30">
        <v>342</v>
      </c>
      <c r="I22" s="30">
        <v>479</v>
      </c>
      <c r="J22" s="99">
        <f>SUM($I$5:I22)</f>
        <v>5463</v>
      </c>
      <c r="K22" s="98">
        <v>54</v>
      </c>
      <c r="L22" s="30">
        <v>328</v>
      </c>
      <c r="M22" s="30">
        <v>469</v>
      </c>
      <c r="N22" s="30">
        <v>799</v>
      </c>
      <c r="O22" s="99">
        <f>SUM($N$5:N22)</f>
        <v>11904</v>
      </c>
      <c r="P22" s="95">
        <v>50</v>
      </c>
      <c r="Q22" s="30">
        <v>591</v>
      </c>
      <c r="R22" s="30">
        <v>715</v>
      </c>
      <c r="S22" s="30">
        <v>1307</v>
      </c>
      <c r="T22" s="99">
        <f>SUM($S$5:S22)</f>
        <v>12923</v>
      </c>
    </row>
    <row r="23" spans="1:20" s="53" customFormat="1" ht="13.5" customHeight="1">
      <c r="A23" s="98">
        <v>55</v>
      </c>
      <c r="B23" s="30">
        <v>931</v>
      </c>
      <c r="C23" s="30">
        <v>2158</v>
      </c>
      <c r="D23" s="30">
        <v>3091</v>
      </c>
      <c r="E23" s="99">
        <f>SUM($D$5:D23)</f>
        <v>35731</v>
      </c>
      <c r="F23" s="98">
        <v>57</v>
      </c>
      <c r="G23" s="30">
        <v>103</v>
      </c>
      <c r="H23" s="30">
        <v>334</v>
      </c>
      <c r="I23" s="30">
        <v>437</v>
      </c>
      <c r="J23" s="99">
        <f>SUM($I$5:I23)</f>
        <v>5900</v>
      </c>
      <c r="K23" s="98">
        <v>53</v>
      </c>
      <c r="L23" s="30">
        <v>792</v>
      </c>
      <c r="M23" s="30">
        <v>1102</v>
      </c>
      <c r="N23" s="30">
        <v>1894</v>
      </c>
      <c r="O23" s="99">
        <f>SUM($N$5:N23)</f>
        <v>13798</v>
      </c>
      <c r="P23" s="95">
        <v>49</v>
      </c>
      <c r="Q23" s="30">
        <v>325</v>
      </c>
      <c r="R23" s="30">
        <v>407</v>
      </c>
      <c r="S23" s="30">
        <v>732</v>
      </c>
      <c r="T23" s="99">
        <f>SUM($S$5:S23)</f>
        <v>13655</v>
      </c>
    </row>
    <row r="24" spans="1:20" s="53" customFormat="1" ht="13.5" customHeight="1">
      <c r="A24" s="98">
        <v>54</v>
      </c>
      <c r="B24" s="30">
        <v>1101</v>
      </c>
      <c r="C24" s="30">
        <v>2600</v>
      </c>
      <c r="D24" s="30">
        <v>3706</v>
      </c>
      <c r="E24" s="99">
        <f>SUM($D$5:D24)</f>
        <v>39437</v>
      </c>
      <c r="F24" s="98">
        <v>56</v>
      </c>
      <c r="G24" s="30">
        <v>273</v>
      </c>
      <c r="H24" s="30">
        <v>709</v>
      </c>
      <c r="I24" s="30">
        <v>982</v>
      </c>
      <c r="J24" s="99">
        <f>SUM($I$5:I24)</f>
        <v>6882</v>
      </c>
      <c r="K24" s="98">
        <v>52</v>
      </c>
      <c r="L24" s="30">
        <v>393</v>
      </c>
      <c r="M24" s="30">
        <v>531</v>
      </c>
      <c r="N24" s="30">
        <v>924</v>
      </c>
      <c r="O24" s="99">
        <f>SUM($N$5:N24)</f>
        <v>14722</v>
      </c>
      <c r="P24" s="95">
        <v>48</v>
      </c>
      <c r="Q24" s="30">
        <v>290</v>
      </c>
      <c r="R24" s="30">
        <v>287</v>
      </c>
      <c r="S24" s="30">
        <v>577</v>
      </c>
      <c r="T24" s="99">
        <f>SUM($S$5:S24)</f>
        <v>14232</v>
      </c>
    </row>
    <row r="25" spans="1:20" s="53" customFormat="1" ht="13.5" customHeight="1">
      <c r="A25" s="98">
        <v>53</v>
      </c>
      <c r="B25" s="30">
        <v>875</v>
      </c>
      <c r="C25" s="30">
        <v>2332</v>
      </c>
      <c r="D25" s="30">
        <v>3210</v>
      </c>
      <c r="E25" s="99">
        <f>SUM($D$5:D25)</f>
        <v>42647</v>
      </c>
      <c r="F25" s="98">
        <v>55</v>
      </c>
      <c r="G25" s="30">
        <v>130</v>
      </c>
      <c r="H25" s="30">
        <v>336</v>
      </c>
      <c r="I25" s="30">
        <v>466</v>
      </c>
      <c r="J25" s="99">
        <f>SUM($I$5:I25)</f>
        <v>7348</v>
      </c>
      <c r="K25" s="98">
        <v>51</v>
      </c>
      <c r="L25" s="30">
        <v>432</v>
      </c>
      <c r="M25" s="30">
        <v>578</v>
      </c>
      <c r="N25" s="30">
        <v>1010</v>
      </c>
      <c r="O25" s="99">
        <f>SUM($N$5:N25)</f>
        <v>15732</v>
      </c>
      <c r="P25" s="95">
        <v>47</v>
      </c>
      <c r="Q25" s="30">
        <v>296</v>
      </c>
      <c r="R25" s="30">
        <v>329</v>
      </c>
      <c r="S25" s="30">
        <v>625</v>
      </c>
      <c r="T25" s="99">
        <f>SUM($S$5:S25)</f>
        <v>14857</v>
      </c>
    </row>
    <row r="26" spans="1:20" s="53" customFormat="1" ht="13.5" customHeight="1">
      <c r="A26" s="98">
        <v>52</v>
      </c>
      <c r="B26" s="30">
        <v>1074</v>
      </c>
      <c r="C26" s="30">
        <v>2431</v>
      </c>
      <c r="D26" s="30">
        <v>3507</v>
      </c>
      <c r="E26" s="99">
        <f>SUM($D$5:D26)</f>
        <v>46154</v>
      </c>
      <c r="F26" s="98">
        <v>54</v>
      </c>
      <c r="G26" s="30">
        <v>166</v>
      </c>
      <c r="H26" s="30">
        <v>361</v>
      </c>
      <c r="I26" s="30">
        <v>529</v>
      </c>
      <c r="J26" s="99">
        <f>SUM($I$5:I26)</f>
        <v>7877</v>
      </c>
      <c r="K26" s="98">
        <v>50</v>
      </c>
      <c r="L26" s="30">
        <v>399</v>
      </c>
      <c r="M26" s="30">
        <v>546</v>
      </c>
      <c r="N26" s="30">
        <v>945</v>
      </c>
      <c r="O26" s="99">
        <f>SUM($N$5:N26)</f>
        <v>16677</v>
      </c>
      <c r="P26" s="95">
        <v>46</v>
      </c>
      <c r="Q26" s="30">
        <v>536</v>
      </c>
      <c r="R26" s="30">
        <v>658</v>
      </c>
      <c r="S26" s="30">
        <v>1195</v>
      </c>
      <c r="T26" s="99">
        <f>SUM($S$5:S26)</f>
        <v>16052</v>
      </c>
    </row>
    <row r="27" spans="1:20" s="53" customFormat="1" ht="13.5" customHeight="1">
      <c r="A27" s="98">
        <v>51</v>
      </c>
      <c r="B27" s="30">
        <v>919</v>
      </c>
      <c r="C27" s="30">
        <v>2258</v>
      </c>
      <c r="D27" s="30">
        <v>3179</v>
      </c>
      <c r="E27" s="99">
        <f>SUM($D$5:D27)</f>
        <v>49333</v>
      </c>
      <c r="F27" s="98">
        <v>53</v>
      </c>
      <c r="G27" s="30">
        <v>182</v>
      </c>
      <c r="H27" s="30">
        <v>364</v>
      </c>
      <c r="I27" s="30">
        <v>547</v>
      </c>
      <c r="J27" s="99">
        <f>SUM($I$5:I27)</f>
        <v>8424</v>
      </c>
      <c r="K27" s="98">
        <v>49</v>
      </c>
      <c r="L27" s="30">
        <v>422</v>
      </c>
      <c r="M27" s="30">
        <v>549</v>
      </c>
      <c r="N27" s="30">
        <v>973</v>
      </c>
      <c r="O27" s="99">
        <f>SUM($N$5:N27)</f>
        <v>17650</v>
      </c>
      <c r="P27" s="95">
        <v>45</v>
      </c>
      <c r="Q27" s="30">
        <v>271</v>
      </c>
      <c r="R27" s="30">
        <v>344</v>
      </c>
      <c r="S27" s="30">
        <v>615</v>
      </c>
      <c r="T27" s="99">
        <f>SUM($S$5:S27)</f>
        <v>16667</v>
      </c>
    </row>
    <row r="28" spans="1:20" s="53" customFormat="1" ht="13.5" customHeight="1">
      <c r="A28" s="98">
        <v>50</v>
      </c>
      <c r="B28" s="30">
        <v>868</v>
      </c>
      <c r="C28" s="30">
        <v>2207</v>
      </c>
      <c r="D28" s="30">
        <v>3076</v>
      </c>
      <c r="E28" s="99">
        <f>SUM($D$5:D28)</f>
        <v>52409</v>
      </c>
      <c r="F28" s="98">
        <v>52</v>
      </c>
      <c r="G28" s="30">
        <v>171</v>
      </c>
      <c r="H28" s="30">
        <v>406</v>
      </c>
      <c r="I28" s="30">
        <v>577</v>
      </c>
      <c r="J28" s="99">
        <f>SUM($I$5:I28)</f>
        <v>9001</v>
      </c>
      <c r="K28" s="98">
        <v>48</v>
      </c>
      <c r="L28" s="30">
        <v>405</v>
      </c>
      <c r="M28" s="30">
        <v>575</v>
      </c>
      <c r="N28" s="30">
        <v>981</v>
      </c>
      <c r="O28" s="99">
        <f>SUM($N$5:N28)</f>
        <v>18631</v>
      </c>
      <c r="P28" s="95">
        <v>44</v>
      </c>
      <c r="Q28" s="30">
        <v>266</v>
      </c>
      <c r="R28" s="30">
        <v>250</v>
      </c>
      <c r="S28" s="30">
        <v>516</v>
      </c>
      <c r="T28" s="99">
        <f>SUM($S$5:S28)</f>
        <v>17183</v>
      </c>
    </row>
    <row r="29" spans="1:20" s="53" customFormat="1" ht="13.5" customHeight="1">
      <c r="A29" s="98">
        <v>49</v>
      </c>
      <c r="B29" s="30">
        <v>1068</v>
      </c>
      <c r="C29" s="30">
        <v>2309</v>
      </c>
      <c r="D29" s="30">
        <v>3378</v>
      </c>
      <c r="E29" s="99">
        <f>SUM($D$5:D29)</f>
        <v>55787</v>
      </c>
      <c r="F29" s="98">
        <v>51</v>
      </c>
      <c r="G29" s="30">
        <v>202</v>
      </c>
      <c r="H29" s="30">
        <v>414</v>
      </c>
      <c r="I29" s="30">
        <v>616</v>
      </c>
      <c r="J29" s="99">
        <f>SUM($I$5:I29)</f>
        <v>9617</v>
      </c>
      <c r="K29" s="98">
        <v>47</v>
      </c>
      <c r="L29" s="30">
        <v>447</v>
      </c>
      <c r="M29" s="30">
        <v>571</v>
      </c>
      <c r="N29" s="30">
        <v>1018</v>
      </c>
      <c r="O29" s="99">
        <f>SUM($N$5:N29)</f>
        <v>19649</v>
      </c>
      <c r="P29" s="95">
        <v>43</v>
      </c>
      <c r="Q29" s="30">
        <v>279</v>
      </c>
      <c r="R29" s="30">
        <v>322</v>
      </c>
      <c r="S29" s="30">
        <v>602</v>
      </c>
      <c r="T29" s="99">
        <f>SUM($S$5:S29)</f>
        <v>17785</v>
      </c>
    </row>
    <row r="30" spans="1:20" s="53" customFormat="1" ht="13.5" customHeight="1">
      <c r="A30" s="98">
        <v>48</v>
      </c>
      <c r="B30" s="30">
        <v>880</v>
      </c>
      <c r="C30" s="30">
        <v>2064</v>
      </c>
      <c r="D30" s="30">
        <v>2945</v>
      </c>
      <c r="E30" s="99">
        <f>SUM($D$5:D30)</f>
        <v>58732</v>
      </c>
      <c r="F30" s="98">
        <v>50</v>
      </c>
      <c r="G30" s="30">
        <v>390</v>
      </c>
      <c r="H30" s="30">
        <v>802</v>
      </c>
      <c r="I30" s="30">
        <v>1194</v>
      </c>
      <c r="J30" s="99">
        <f>SUM($I$5:I30)</f>
        <v>10811</v>
      </c>
      <c r="K30" s="98">
        <v>46</v>
      </c>
      <c r="L30" s="30">
        <v>836</v>
      </c>
      <c r="M30" s="30">
        <v>1081</v>
      </c>
      <c r="N30" s="30">
        <v>1922</v>
      </c>
      <c r="O30" s="99">
        <f>SUM($N$5:N30)</f>
        <v>21571</v>
      </c>
      <c r="P30" s="95">
        <v>42</v>
      </c>
      <c r="Q30" s="30">
        <v>471</v>
      </c>
      <c r="R30" s="30">
        <v>513</v>
      </c>
      <c r="S30" s="30">
        <v>985</v>
      </c>
      <c r="T30" s="99">
        <f>SUM($S$5:S30)</f>
        <v>18770</v>
      </c>
    </row>
    <row r="31" spans="1:20" s="53" customFormat="1" ht="13.5" customHeight="1">
      <c r="A31" s="98">
        <v>47</v>
      </c>
      <c r="B31" s="30">
        <v>920</v>
      </c>
      <c r="C31" s="30">
        <v>2135</v>
      </c>
      <c r="D31" s="30">
        <v>3060</v>
      </c>
      <c r="E31" s="99">
        <f>SUM($D$5:D31)</f>
        <v>61792</v>
      </c>
      <c r="F31" s="98">
        <v>49</v>
      </c>
      <c r="G31" s="30">
        <v>216</v>
      </c>
      <c r="H31" s="30">
        <v>387</v>
      </c>
      <c r="I31" s="30">
        <v>603</v>
      </c>
      <c r="J31" s="99">
        <f>SUM($I$5:I31)</f>
        <v>11414</v>
      </c>
      <c r="K31" s="98">
        <v>45</v>
      </c>
      <c r="L31" s="30">
        <v>427</v>
      </c>
      <c r="M31" s="30">
        <v>518</v>
      </c>
      <c r="N31" s="30">
        <v>945</v>
      </c>
      <c r="O31" s="99">
        <f>SUM($N$5:N31)</f>
        <v>22516</v>
      </c>
      <c r="P31" s="95">
        <v>41</v>
      </c>
      <c r="Q31" s="30">
        <v>235</v>
      </c>
      <c r="R31" s="30">
        <v>261</v>
      </c>
      <c r="S31" s="30">
        <v>497</v>
      </c>
      <c r="T31" s="99">
        <f>SUM($S$5:S31)</f>
        <v>19267</v>
      </c>
    </row>
    <row r="32" spans="1:20" s="53" customFormat="1" ht="13.5" customHeight="1">
      <c r="A32" s="98">
        <v>46</v>
      </c>
      <c r="B32" s="30">
        <v>1721</v>
      </c>
      <c r="C32" s="30">
        <v>3683</v>
      </c>
      <c r="D32" s="30">
        <v>5416</v>
      </c>
      <c r="E32" s="99">
        <f>SUM($D$5:D32)</f>
        <v>67208</v>
      </c>
      <c r="F32" s="98">
        <v>48</v>
      </c>
      <c r="G32" s="30">
        <v>250</v>
      </c>
      <c r="H32" s="30">
        <v>402</v>
      </c>
      <c r="I32" s="30">
        <v>652</v>
      </c>
      <c r="J32" s="99">
        <f>SUM($I$5:I32)</f>
        <v>12066</v>
      </c>
      <c r="K32" s="98">
        <v>44</v>
      </c>
      <c r="L32" s="30">
        <v>414</v>
      </c>
      <c r="M32" s="30">
        <v>503</v>
      </c>
      <c r="N32" s="30">
        <v>921</v>
      </c>
      <c r="O32" s="99">
        <f>SUM($N$5:N32)</f>
        <v>23437</v>
      </c>
      <c r="P32" s="95">
        <v>40</v>
      </c>
      <c r="Q32" s="30">
        <v>217</v>
      </c>
      <c r="R32" s="30">
        <v>239</v>
      </c>
      <c r="S32" s="30">
        <v>457</v>
      </c>
      <c r="T32" s="99">
        <f>SUM($S$5:S32)</f>
        <v>19724</v>
      </c>
    </row>
    <row r="33" spans="1:20" s="53" customFormat="1" ht="13.5" customHeight="1">
      <c r="A33" s="98">
        <v>45</v>
      </c>
      <c r="B33" s="30">
        <v>925</v>
      </c>
      <c r="C33" s="30">
        <v>1759</v>
      </c>
      <c r="D33" s="30">
        <v>2685</v>
      </c>
      <c r="E33" s="99">
        <f>SUM($D$5:D33)</f>
        <v>69893</v>
      </c>
      <c r="F33" s="98">
        <v>47</v>
      </c>
      <c r="G33" s="30">
        <v>252</v>
      </c>
      <c r="H33" s="30">
        <v>393</v>
      </c>
      <c r="I33" s="30">
        <v>647</v>
      </c>
      <c r="J33" s="99">
        <f>SUM($I$5:I33)</f>
        <v>12713</v>
      </c>
      <c r="K33" s="98">
        <v>43</v>
      </c>
      <c r="L33" s="30">
        <v>407</v>
      </c>
      <c r="M33" s="30">
        <v>482</v>
      </c>
      <c r="N33" s="30">
        <v>889</v>
      </c>
      <c r="O33" s="99">
        <f>SUM($N$5:N33)</f>
        <v>24326</v>
      </c>
      <c r="P33" s="95">
        <v>39</v>
      </c>
      <c r="Q33" s="30">
        <v>251</v>
      </c>
      <c r="R33" s="30">
        <v>227</v>
      </c>
      <c r="S33" s="30">
        <v>478</v>
      </c>
      <c r="T33" s="99">
        <f>SUM($S$5:S33)</f>
        <v>20202</v>
      </c>
    </row>
    <row r="34" spans="1:20" s="53" customFormat="1" ht="13.5" customHeight="1">
      <c r="A34" s="98">
        <v>44</v>
      </c>
      <c r="B34" s="30">
        <v>846</v>
      </c>
      <c r="C34" s="30">
        <v>1567</v>
      </c>
      <c r="D34" s="30">
        <v>2413</v>
      </c>
      <c r="E34" s="99">
        <f>SUM($D$5:D34)</f>
        <v>72306</v>
      </c>
      <c r="F34" s="98">
        <v>46</v>
      </c>
      <c r="G34" s="30">
        <v>271</v>
      </c>
      <c r="H34" s="30">
        <v>409</v>
      </c>
      <c r="I34" s="30">
        <v>680</v>
      </c>
      <c r="J34" s="99">
        <f>SUM($I$5:I34)</f>
        <v>13393</v>
      </c>
      <c r="K34" s="98">
        <v>42</v>
      </c>
      <c r="L34" s="30">
        <v>415</v>
      </c>
      <c r="M34" s="30">
        <v>455</v>
      </c>
      <c r="N34" s="30">
        <v>871</v>
      </c>
      <c r="O34" s="99">
        <f>SUM($N$5:N34)</f>
        <v>25197</v>
      </c>
      <c r="P34" s="95">
        <v>38</v>
      </c>
      <c r="Q34" s="30">
        <v>676</v>
      </c>
      <c r="R34" s="30">
        <v>459</v>
      </c>
      <c r="S34" s="30">
        <v>1135</v>
      </c>
      <c r="T34" s="99">
        <f>SUM($S$5:S34)</f>
        <v>21337</v>
      </c>
    </row>
    <row r="35" spans="1:20" s="53" customFormat="1" ht="13.5" customHeight="1">
      <c r="A35" s="98">
        <v>43</v>
      </c>
      <c r="B35" s="30">
        <v>914</v>
      </c>
      <c r="C35" s="30">
        <v>1571</v>
      </c>
      <c r="D35" s="30">
        <v>2488</v>
      </c>
      <c r="E35" s="99">
        <f>SUM($D$5:D35)</f>
        <v>74794</v>
      </c>
      <c r="F35" s="98">
        <v>45</v>
      </c>
      <c r="G35" s="30">
        <v>277</v>
      </c>
      <c r="H35" s="30">
        <v>389</v>
      </c>
      <c r="I35" s="30">
        <v>666</v>
      </c>
      <c r="J35" s="99">
        <f>SUM($I$5:I35)</f>
        <v>14059</v>
      </c>
      <c r="K35" s="98">
        <v>41</v>
      </c>
      <c r="L35" s="30">
        <v>482</v>
      </c>
      <c r="M35" s="30">
        <v>443</v>
      </c>
      <c r="N35" s="30">
        <v>926</v>
      </c>
      <c r="O35" s="99">
        <f>SUM($N$5:N35)</f>
        <v>26123</v>
      </c>
      <c r="P35" s="95">
        <v>37</v>
      </c>
      <c r="Q35" s="30">
        <v>339</v>
      </c>
      <c r="R35" s="30">
        <v>218</v>
      </c>
      <c r="S35" s="30">
        <v>558</v>
      </c>
      <c r="T35" s="99">
        <f>SUM($S$5:S35)</f>
        <v>21895</v>
      </c>
    </row>
    <row r="36" spans="1:20" s="53" customFormat="1" ht="13.5" customHeight="1">
      <c r="A36" s="98">
        <v>42</v>
      </c>
      <c r="B36" s="30">
        <v>1288</v>
      </c>
      <c r="C36" s="30">
        <v>1647</v>
      </c>
      <c r="D36" s="30">
        <v>2942</v>
      </c>
      <c r="E36" s="99">
        <f>SUM($D$5:D36)</f>
        <v>77736</v>
      </c>
      <c r="F36" s="98">
        <v>44</v>
      </c>
      <c r="G36" s="30">
        <v>616</v>
      </c>
      <c r="H36" s="30">
        <v>718</v>
      </c>
      <c r="I36" s="30">
        <v>1341</v>
      </c>
      <c r="J36" s="99">
        <f>SUM($I$5:I36)</f>
        <v>15400</v>
      </c>
      <c r="K36" s="98">
        <v>40</v>
      </c>
      <c r="L36" s="30">
        <v>411</v>
      </c>
      <c r="M36" s="30">
        <v>385</v>
      </c>
      <c r="N36" s="30">
        <v>800</v>
      </c>
      <c r="O36" s="99">
        <f>SUM($N$5:N36)</f>
        <v>26923</v>
      </c>
      <c r="P36" s="95">
        <v>36</v>
      </c>
      <c r="Q36" s="30">
        <v>195</v>
      </c>
      <c r="R36" s="30">
        <v>149</v>
      </c>
      <c r="S36" s="30">
        <v>347</v>
      </c>
      <c r="T36" s="99">
        <f>SUM($S$5:S36)</f>
        <v>22242</v>
      </c>
    </row>
    <row r="37" spans="1:20" s="53" customFormat="1" ht="13.5" customHeight="1">
      <c r="A37" s="98">
        <v>41</v>
      </c>
      <c r="B37" s="30">
        <v>869</v>
      </c>
      <c r="C37" s="30">
        <v>1262</v>
      </c>
      <c r="D37" s="30">
        <v>2131</v>
      </c>
      <c r="E37" s="99">
        <f>SUM($D$5:D37)</f>
        <v>79867</v>
      </c>
      <c r="F37" s="98">
        <v>43</v>
      </c>
      <c r="G37" s="30">
        <v>589</v>
      </c>
      <c r="H37" s="30">
        <v>519</v>
      </c>
      <c r="I37" s="30">
        <v>1109</v>
      </c>
      <c r="J37" s="99">
        <f>SUM($I$5:I37)</f>
        <v>16509</v>
      </c>
      <c r="K37" s="98">
        <v>39</v>
      </c>
      <c r="L37" s="30">
        <v>2213</v>
      </c>
      <c r="M37" s="30">
        <v>1227</v>
      </c>
      <c r="N37" s="30">
        <v>3448</v>
      </c>
      <c r="O37" s="99">
        <f>SUM($N$5:N37)</f>
        <v>30371</v>
      </c>
      <c r="P37" s="95">
        <v>35</v>
      </c>
      <c r="Q37" s="30">
        <v>225</v>
      </c>
      <c r="R37" s="30">
        <v>159</v>
      </c>
      <c r="S37" s="30">
        <v>385</v>
      </c>
      <c r="T37" s="99">
        <f>SUM($S$5:S37)</f>
        <v>22627</v>
      </c>
    </row>
    <row r="38" spans="1:20" s="53" customFormat="1" ht="13.5" customHeight="1">
      <c r="A38" s="98">
        <v>40</v>
      </c>
      <c r="B38" s="30">
        <v>993</v>
      </c>
      <c r="C38" s="30">
        <v>1335</v>
      </c>
      <c r="D38" s="30">
        <v>2331</v>
      </c>
      <c r="E38" s="99">
        <f>SUM($D$5:D38)</f>
        <v>82198</v>
      </c>
      <c r="F38" s="98">
        <v>42</v>
      </c>
      <c r="G38" s="30">
        <v>765</v>
      </c>
      <c r="H38" s="30">
        <v>631</v>
      </c>
      <c r="I38" s="30">
        <v>1398</v>
      </c>
      <c r="J38" s="99">
        <f>SUM($I$5:I38)</f>
        <v>17907</v>
      </c>
      <c r="K38" s="98">
        <v>38</v>
      </c>
      <c r="L38" s="30">
        <v>277</v>
      </c>
      <c r="M38" s="30">
        <v>262</v>
      </c>
      <c r="N38" s="30">
        <v>539</v>
      </c>
      <c r="O38" s="99">
        <f>SUM($N$5:N38)</f>
        <v>30910</v>
      </c>
      <c r="P38" s="95">
        <v>34</v>
      </c>
      <c r="Q38" s="30">
        <v>879</v>
      </c>
      <c r="R38" s="30">
        <v>331</v>
      </c>
      <c r="S38" s="30">
        <v>1213</v>
      </c>
      <c r="T38" s="99">
        <f>SUM($S$5:S38)</f>
        <v>23840</v>
      </c>
    </row>
    <row r="39" spans="1:20" s="53" customFormat="1" ht="13.5" customHeight="1">
      <c r="A39" s="98">
        <v>39</v>
      </c>
      <c r="B39" s="30">
        <v>888</v>
      </c>
      <c r="C39" s="30">
        <v>1174</v>
      </c>
      <c r="D39" s="30">
        <v>2066</v>
      </c>
      <c r="E39" s="99">
        <f>SUM($D$5:D39)</f>
        <v>84264</v>
      </c>
      <c r="F39" s="98">
        <v>41</v>
      </c>
      <c r="G39" s="30">
        <v>353</v>
      </c>
      <c r="H39" s="30">
        <v>333</v>
      </c>
      <c r="I39" s="30">
        <v>686</v>
      </c>
      <c r="J39" s="99">
        <f>SUM($I$5:I39)</f>
        <v>18593</v>
      </c>
      <c r="K39" s="98">
        <v>37</v>
      </c>
      <c r="L39" s="30">
        <v>478</v>
      </c>
      <c r="M39" s="30">
        <v>335</v>
      </c>
      <c r="N39" s="30">
        <v>815</v>
      </c>
      <c r="O39" s="99">
        <f>SUM($N$5:N39)</f>
        <v>31725</v>
      </c>
      <c r="P39" s="95">
        <v>33</v>
      </c>
      <c r="Q39" s="30">
        <v>61</v>
      </c>
      <c r="R39" s="30">
        <v>51</v>
      </c>
      <c r="S39" s="30">
        <v>112</v>
      </c>
      <c r="T39" s="99">
        <f>SUM($S$5:S39)</f>
        <v>23952</v>
      </c>
    </row>
    <row r="40" spans="1:20" s="53" customFormat="1" ht="13.5" customHeight="1">
      <c r="A40" s="98">
        <v>38</v>
      </c>
      <c r="B40" s="30">
        <v>3676</v>
      </c>
      <c r="C40" s="30">
        <v>2531</v>
      </c>
      <c r="D40" s="30">
        <v>6220</v>
      </c>
      <c r="E40" s="99">
        <f>SUM($D$5:D40)</f>
        <v>90484</v>
      </c>
      <c r="F40" s="98">
        <v>40</v>
      </c>
      <c r="G40" s="30">
        <v>202</v>
      </c>
      <c r="H40" s="30">
        <v>216</v>
      </c>
      <c r="I40" s="30">
        <v>419</v>
      </c>
      <c r="J40" s="99">
        <f>SUM($I$5:I40)</f>
        <v>19012</v>
      </c>
      <c r="K40" s="98">
        <v>36</v>
      </c>
      <c r="L40" s="30">
        <v>256</v>
      </c>
      <c r="M40" s="30">
        <v>203</v>
      </c>
      <c r="N40" s="30">
        <v>459</v>
      </c>
      <c r="O40" s="99">
        <f>SUM($N$5:N40)</f>
        <v>32184</v>
      </c>
      <c r="P40" s="95">
        <v>32</v>
      </c>
      <c r="Q40" s="30">
        <v>104</v>
      </c>
      <c r="R40" s="30">
        <v>40</v>
      </c>
      <c r="S40" s="30">
        <v>144</v>
      </c>
      <c r="T40" s="99">
        <f>SUM($S$5:S40)</f>
        <v>24096</v>
      </c>
    </row>
    <row r="41" spans="1:20" s="53" customFormat="1" ht="13.5" customHeight="1">
      <c r="A41" s="98">
        <v>37</v>
      </c>
      <c r="B41" s="30">
        <v>2092</v>
      </c>
      <c r="C41" s="30">
        <v>1961</v>
      </c>
      <c r="D41" s="30">
        <v>4060</v>
      </c>
      <c r="E41" s="99">
        <f>SUM($D$5:D41)</f>
        <v>94544</v>
      </c>
      <c r="F41" s="98">
        <v>39</v>
      </c>
      <c r="G41" s="30">
        <v>430</v>
      </c>
      <c r="H41" s="30">
        <v>379</v>
      </c>
      <c r="I41" s="30">
        <v>811</v>
      </c>
      <c r="J41" s="99">
        <f>SUM($I$5:I41)</f>
        <v>19823</v>
      </c>
      <c r="K41" s="98">
        <v>35</v>
      </c>
      <c r="L41" s="30">
        <v>354</v>
      </c>
      <c r="M41" s="30">
        <v>195</v>
      </c>
      <c r="N41" s="30">
        <v>552</v>
      </c>
      <c r="O41" s="99">
        <f>SUM($N$5:N41)</f>
        <v>32736</v>
      </c>
      <c r="P41" s="95">
        <v>31</v>
      </c>
      <c r="Q41" s="30">
        <v>66</v>
      </c>
      <c r="R41" s="30">
        <v>17</v>
      </c>
      <c r="S41" s="30">
        <v>83</v>
      </c>
      <c r="T41" s="99">
        <f>SUM($S$5:S41)</f>
        <v>24179</v>
      </c>
    </row>
    <row r="42" spans="1:20" s="53" customFormat="1" ht="13.5" customHeight="1">
      <c r="A42" s="98">
        <v>36</v>
      </c>
      <c r="B42" s="30">
        <v>647</v>
      </c>
      <c r="C42" s="30">
        <v>746</v>
      </c>
      <c r="D42" s="30">
        <v>1394</v>
      </c>
      <c r="E42" s="99">
        <f>SUM($D$5:D42)</f>
        <v>95938</v>
      </c>
      <c r="F42" s="98">
        <v>38</v>
      </c>
      <c r="G42" s="30">
        <v>1523</v>
      </c>
      <c r="H42" s="30">
        <v>787</v>
      </c>
      <c r="I42" s="30">
        <v>2316</v>
      </c>
      <c r="J42" s="99">
        <f>SUM($I$5:I42)</f>
        <v>22139</v>
      </c>
      <c r="K42" s="98">
        <v>34</v>
      </c>
      <c r="L42" s="30">
        <v>289</v>
      </c>
      <c r="M42" s="30">
        <v>187</v>
      </c>
      <c r="N42" s="30">
        <v>477</v>
      </c>
      <c r="O42" s="99">
        <f>SUM($N$5:N42)</f>
        <v>33213</v>
      </c>
      <c r="P42" s="95">
        <v>30</v>
      </c>
      <c r="Q42" s="30">
        <v>56</v>
      </c>
      <c r="R42" s="30">
        <v>39</v>
      </c>
      <c r="S42" s="30">
        <v>96</v>
      </c>
      <c r="T42" s="99">
        <f>SUM($S$5:S42)</f>
        <v>24275</v>
      </c>
    </row>
    <row r="43" spans="1:20" s="53" customFormat="1" ht="13.5" customHeight="1">
      <c r="A43" s="98">
        <v>35</v>
      </c>
      <c r="B43" s="30">
        <v>1034</v>
      </c>
      <c r="C43" s="30">
        <v>963</v>
      </c>
      <c r="D43" s="30">
        <v>2001</v>
      </c>
      <c r="E43" s="99">
        <f>SUM($D$5:D43)</f>
        <v>97939</v>
      </c>
      <c r="F43" s="98">
        <v>37</v>
      </c>
      <c r="G43" s="30">
        <v>232</v>
      </c>
      <c r="H43" s="30">
        <v>165</v>
      </c>
      <c r="I43" s="30">
        <v>397</v>
      </c>
      <c r="J43" s="99">
        <f>SUM($I$5:I43)</f>
        <v>22536</v>
      </c>
      <c r="K43" s="98">
        <v>33</v>
      </c>
      <c r="L43" s="30">
        <v>242</v>
      </c>
      <c r="M43" s="30">
        <v>136</v>
      </c>
      <c r="N43" s="30">
        <v>379</v>
      </c>
      <c r="O43" s="99">
        <f>SUM($N$5:N43)</f>
        <v>33592</v>
      </c>
      <c r="P43" s="95">
        <v>28</v>
      </c>
      <c r="Q43" s="30">
        <v>39</v>
      </c>
      <c r="R43" s="30">
        <v>19</v>
      </c>
      <c r="S43" s="30">
        <v>58</v>
      </c>
      <c r="T43" s="99">
        <f>SUM($S$5:S43)</f>
        <v>24333</v>
      </c>
    </row>
    <row r="44" spans="1:20" s="53" customFormat="1" ht="13.5" customHeight="1">
      <c r="A44" s="98">
        <v>34</v>
      </c>
      <c r="B44" s="30">
        <v>657</v>
      </c>
      <c r="C44" s="30">
        <v>632</v>
      </c>
      <c r="D44" s="30">
        <v>1292</v>
      </c>
      <c r="E44" s="99">
        <f>SUM($D$5:D44)</f>
        <v>99231</v>
      </c>
      <c r="F44" s="98">
        <v>36</v>
      </c>
      <c r="G44" s="30">
        <v>71</v>
      </c>
      <c r="H44" s="30">
        <v>58</v>
      </c>
      <c r="I44" s="30">
        <v>131</v>
      </c>
      <c r="J44" s="99">
        <f>SUM($I$5:I44)</f>
        <v>22667</v>
      </c>
      <c r="K44" s="98">
        <v>32</v>
      </c>
      <c r="L44" s="30">
        <v>64</v>
      </c>
      <c r="M44" s="30">
        <v>39</v>
      </c>
      <c r="N44" s="30">
        <v>104</v>
      </c>
      <c r="O44" s="99">
        <f>SUM($N$5:N44)</f>
        <v>33696</v>
      </c>
      <c r="P44" s="95"/>
      <c r="Q44" s="30"/>
      <c r="R44" s="30"/>
      <c r="S44" s="30"/>
      <c r="T44" s="99"/>
    </row>
    <row r="45" spans="1:20" s="53" customFormat="1" ht="13.5" customHeight="1">
      <c r="A45" s="98">
        <v>33</v>
      </c>
      <c r="B45" s="30">
        <v>1077</v>
      </c>
      <c r="C45" s="30">
        <v>922</v>
      </c>
      <c r="D45" s="30">
        <v>2011</v>
      </c>
      <c r="E45" s="99">
        <f>SUM($D$5:D45)</f>
        <v>101242</v>
      </c>
      <c r="F45" s="98">
        <v>35</v>
      </c>
      <c r="G45" s="30">
        <v>100</v>
      </c>
      <c r="H45" s="30">
        <v>62</v>
      </c>
      <c r="I45" s="30">
        <v>162</v>
      </c>
      <c r="J45" s="99">
        <f>SUM($I$5:I45)</f>
        <v>22829</v>
      </c>
      <c r="K45" s="98">
        <v>31</v>
      </c>
      <c r="L45" s="30">
        <v>34</v>
      </c>
      <c r="M45" s="30">
        <v>18</v>
      </c>
      <c r="N45" s="30">
        <v>52</v>
      </c>
      <c r="O45" s="99">
        <f>SUM($N$5:N45)</f>
        <v>33748</v>
      </c>
      <c r="P45" s="95"/>
      <c r="Q45" s="30"/>
      <c r="R45" s="30"/>
      <c r="S45" s="30"/>
      <c r="T45" s="99"/>
    </row>
    <row r="46" spans="1:20" s="53" customFormat="1" ht="13.5" customHeight="1">
      <c r="A46" s="98">
        <v>32</v>
      </c>
      <c r="B46" s="30">
        <v>248</v>
      </c>
      <c r="C46" s="30">
        <v>161</v>
      </c>
      <c r="D46" s="30">
        <v>411</v>
      </c>
      <c r="E46" s="99">
        <f>SUM($D$5:D46)</f>
        <v>101653</v>
      </c>
      <c r="F46" s="98">
        <v>34</v>
      </c>
      <c r="G46" s="30">
        <v>78</v>
      </c>
      <c r="H46" s="30">
        <v>35</v>
      </c>
      <c r="I46" s="30">
        <v>113</v>
      </c>
      <c r="J46" s="99">
        <f>SUM($I$5:I46)</f>
        <v>22942</v>
      </c>
      <c r="K46" s="98">
        <v>30</v>
      </c>
      <c r="L46" s="30">
        <v>51</v>
      </c>
      <c r="M46" s="30">
        <v>31</v>
      </c>
      <c r="N46" s="30">
        <v>82</v>
      </c>
      <c r="O46" s="99">
        <f>SUM($N$5:N46)</f>
        <v>33830</v>
      </c>
      <c r="P46" s="95"/>
      <c r="Q46" s="30"/>
      <c r="R46" s="30"/>
      <c r="S46" s="30"/>
      <c r="T46" s="99"/>
    </row>
    <row r="47" spans="1:20" s="53" customFormat="1" ht="13.5" customHeight="1">
      <c r="A47" s="98">
        <v>31</v>
      </c>
      <c r="B47" s="30">
        <v>135</v>
      </c>
      <c r="C47" s="30">
        <v>109</v>
      </c>
      <c r="D47" s="30">
        <v>244</v>
      </c>
      <c r="E47" s="99">
        <f>SUM($D$5:D47)</f>
        <v>101897</v>
      </c>
      <c r="F47" s="98">
        <v>32</v>
      </c>
      <c r="G47" s="30">
        <v>89</v>
      </c>
      <c r="H47" s="30">
        <v>41</v>
      </c>
      <c r="I47" s="30">
        <v>132</v>
      </c>
      <c r="J47" s="99">
        <f>SUM($I$5:I47)</f>
        <v>23074</v>
      </c>
      <c r="K47" s="98">
        <v>28</v>
      </c>
      <c r="L47" s="30">
        <v>67</v>
      </c>
      <c r="M47" s="30">
        <v>26</v>
      </c>
      <c r="N47" s="30">
        <v>93</v>
      </c>
      <c r="O47" s="99">
        <f>SUM($N$5:N47)</f>
        <v>33923</v>
      </c>
      <c r="P47" s="95"/>
      <c r="Q47" s="30"/>
      <c r="R47" s="30"/>
      <c r="S47" s="30"/>
      <c r="T47" s="99"/>
    </row>
    <row r="48" spans="1:20" s="53" customFormat="1" ht="13.5" customHeight="1">
      <c r="A48" s="98">
        <v>30</v>
      </c>
      <c r="B48" s="30">
        <v>159</v>
      </c>
      <c r="C48" s="30">
        <v>133</v>
      </c>
      <c r="D48" s="30">
        <v>294</v>
      </c>
      <c r="E48" s="99">
        <f>SUM($D$5:D48)</f>
        <v>102191</v>
      </c>
      <c r="F48" s="98"/>
      <c r="G48" s="30"/>
      <c r="H48" s="30"/>
      <c r="I48" s="30"/>
      <c r="J48" s="99"/>
      <c r="K48" s="98"/>
      <c r="L48" s="30"/>
      <c r="M48" s="30"/>
      <c r="N48" s="30"/>
      <c r="O48" s="99"/>
      <c r="P48" s="95"/>
      <c r="Q48" s="30"/>
      <c r="R48" s="30"/>
      <c r="S48" s="30"/>
      <c r="T48" s="99"/>
    </row>
    <row r="49" spans="1:20" s="53" customFormat="1" ht="13.5" customHeight="1">
      <c r="A49" s="98">
        <v>28</v>
      </c>
      <c r="B49" s="30">
        <v>177</v>
      </c>
      <c r="C49" s="30">
        <v>115</v>
      </c>
      <c r="D49" s="30">
        <v>293</v>
      </c>
      <c r="E49" s="99">
        <f>SUM($D$5:D49)</f>
        <v>102484</v>
      </c>
      <c r="F49" s="98"/>
      <c r="G49" s="30"/>
      <c r="H49" s="30"/>
      <c r="I49" s="30"/>
      <c r="J49" s="99"/>
      <c r="K49" s="98"/>
      <c r="L49" s="30"/>
      <c r="M49" s="30"/>
      <c r="N49" s="30"/>
      <c r="O49" s="99"/>
      <c r="P49" s="95"/>
      <c r="Q49" s="30"/>
      <c r="R49" s="30"/>
      <c r="S49" s="30"/>
      <c r="T49" s="99"/>
    </row>
    <row r="50" spans="1:20" s="53" customFormat="1" ht="13.5" customHeight="1">
      <c r="A50" s="98"/>
      <c r="B50" s="30"/>
      <c r="C50" s="30"/>
      <c r="D50" s="30"/>
      <c r="E50" s="99"/>
      <c r="F50" s="98"/>
      <c r="G50" s="30"/>
      <c r="H50" s="30"/>
      <c r="I50" s="30"/>
      <c r="J50" s="99"/>
      <c r="K50" s="98"/>
      <c r="L50" s="30"/>
      <c r="M50" s="30"/>
      <c r="N50" s="30"/>
      <c r="O50" s="99"/>
      <c r="P50" s="95"/>
      <c r="Q50" s="30"/>
      <c r="R50" s="30"/>
      <c r="S50" s="30"/>
      <c r="T50" s="99"/>
    </row>
    <row r="51" spans="1:20" s="53" customFormat="1" ht="13.5" customHeight="1">
      <c r="A51" s="98"/>
      <c r="B51" s="30"/>
      <c r="C51" s="30"/>
      <c r="D51" s="30"/>
      <c r="E51" s="99"/>
      <c r="F51" s="98"/>
      <c r="G51" s="30"/>
      <c r="H51" s="30"/>
      <c r="I51" s="30"/>
      <c r="J51" s="99"/>
      <c r="K51" s="98"/>
      <c r="L51" s="30"/>
      <c r="M51" s="30"/>
      <c r="N51" s="30"/>
      <c r="O51" s="99"/>
      <c r="P51" s="96"/>
      <c r="Q51" s="32"/>
      <c r="R51" s="32"/>
      <c r="S51" s="32"/>
      <c r="T51" s="115"/>
    </row>
    <row r="52" spans="1:20" s="53" customFormat="1" ht="13.5" customHeight="1">
      <c r="A52" s="98"/>
      <c r="B52" s="30"/>
      <c r="C52" s="30"/>
      <c r="D52" s="30"/>
      <c r="E52" s="99"/>
      <c r="F52" s="98"/>
      <c r="G52" s="30"/>
      <c r="H52" s="30"/>
      <c r="I52" s="30"/>
      <c r="J52" s="99"/>
      <c r="K52" s="98"/>
      <c r="L52" s="30"/>
      <c r="M52" s="30"/>
      <c r="N52" s="30"/>
      <c r="O52" s="99"/>
      <c r="P52" s="96"/>
      <c r="Q52" s="32"/>
      <c r="R52" s="32"/>
      <c r="S52" s="32"/>
      <c r="T52" s="115"/>
    </row>
    <row r="53" spans="1:20" s="53" customFormat="1" ht="13.5" customHeight="1">
      <c r="A53" s="98"/>
      <c r="B53" s="30"/>
      <c r="C53" s="30"/>
      <c r="D53" s="30"/>
      <c r="E53" s="99"/>
      <c r="F53" s="98"/>
      <c r="G53" s="30"/>
      <c r="H53" s="30"/>
      <c r="I53" s="30"/>
      <c r="J53" s="99"/>
      <c r="K53" s="117"/>
      <c r="L53" s="30"/>
      <c r="M53" s="30"/>
      <c r="N53" s="30"/>
      <c r="O53" s="99"/>
      <c r="P53" s="122"/>
      <c r="Q53" s="30"/>
      <c r="R53" s="30"/>
      <c r="S53" s="30"/>
      <c r="T53" s="99"/>
    </row>
    <row r="54" spans="1:20" s="53" customFormat="1" ht="13.5" customHeight="1">
      <c r="A54" s="117"/>
      <c r="B54" s="30"/>
      <c r="C54" s="30"/>
      <c r="D54" s="30"/>
      <c r="E54" s="99"/>
      <c r="F54" s="117"/>
      <c r="G54" s="30"/>
      <c r="H54" s="30"/>
      <c r="I54" s="30"/>
      <c r="J54" s="99"/>
      <c r="K54" s="117"/>
      <c r="L54" s="30"/>
      <c r="M54" s="30"/>
      <c r="N54" s="30"/>
      <c r="O54" s="99"/>
      <c r="P54" s="122"/>
      <c r="Q54" s="30"/>
      <c r="R54" s="30"/>
      <c r="S54" s="30"/>
      <c r="T54" s="99"/>
    </row>
    <row r="55" spans="1:20" s="53" customFormat="1" ht="13.5" customHeight="1">
      <c r="A55" s="117"/>
      <c r="B55" s="30"/>
      <c r="C55" s="30"/>
      <c r="D55" s="30"/>
      <c r="E55" s="99"/>
      <c r="F55" s="117"/>
      <c r="G55" s="30"/>
      <c r="H55" s="30"/>
      <c r="I55" s="30"/>
      <c r="J55" s="99"/>
      <c r="K55" s="117"/>
      <c r="L55" s="30"/>
      <c r="M55" s="30"/>
      <c r="N55" s="30"/>
      <c r="O55" s="99"/>
      <c r="P55" s="122"/>
      <c r="Q55" s="30"/>
      <c r="R55" s="30"/>
      <c r="S55" s="30"/>
      <c r="T55" s="99"/>
    </row>
    <row r="56" spans="1:20" s="53" customFormat="1" ht="13.5" customHeight="1">
      <c r="A56" s="117"/>
      <c r="B56" s="30"/>
      <c r="C56" s="30"/>
      <c r="D56" s="30"/>
      <c r="E56" s="99"/>
      <c r="F56" s="117"/>
      <c r="G56" s="30"/>
      <c r="H56" s="30"/>
      <c r="I56" s="30"/>
      <c r="J56" s="99"/>
      <c r="K56" s="117"/>
      <c r="L56" s="30"/>
      <c r="M56" s="30"/>
      <c r="N56" s="30"/>
      <c r="O56" s="99"/>
      <c r="P56" s="122"/>
      <c r="Q56" s="30"/>
      <c r="R56" s="30"/>
      <c r="S56" s="30"/>
      <c r="T56" s="99"/>
    </row>
    <row r="57" spans="1:20" s="53" customFormat="1" ht="13.5" customHeight="1">
      <c r="A57" s="117"/>
      <c r="B57" s="30"/>
      <c r="C57" s="30"/>
      <c r="D57" s="30"/>
      <c r="E57" s="99"/>
      <c r="F57" s="117"/>
      <c r="G57" s="30"/>
      <c r="H57" s="30"/>
      <c r="I57" s="30"/>
      <c r="J57" s="99"/>
      <c r="K57" s="117"/>
      <c r="L57" s="30"/>
      <c r="M57" s="30"/>
      <c r="N57" s="30"/>
      <c r="O57" s="99"/>
      <c r="P57" s="122"/>
      <c r="Q57" s="30"/>
      <c r="R57" s="30"/>
      <c r="S57" s="30"/>
      <c r="T57" s="99"/>
    </row>
    <row r="58" spans="1:20" s="53" customFormat="1" ht="13.5" customHeight="1">
      <c r="A58" s="117"/>
      <c r="B58" s="30"/>
      <c r="C58" s="30"/>
      <c r="D58" s="30"/>
      <c r="E58" s="99"/>
      <c r="F58" s="117"/>
      <c r="G58" s="30"/>
      <c r="H58" s="30"/>
      <c r="I58" s="30"/>
      <c r="J58" s="99"/>
      <c r="K58" s="117"/>
      <c r="L58" s="30"/>
      <c r="M58" s="30"/>
      <c r="N58" s="30"/>
      <c r="O58" s="99"/>
      <c r="P58" s="122"/>
      <c r="Q58" s="30"/>
      <c r="R58" s="30"/>
      <c r="S58" s="30"/>
      <c r="T58" s="99"/>
    </row>
    <row r="59" spans="1:20" s="53" customFormat="1" ht="13.5" customHeight="1">
      <c r="A59" s="117"/>
      <c r="B59" s="30"/>
      <c r="C59" s="30"/>
      <c r="D59" s="30"/>
      <c r="E59" s="99"/>
      <c r="F59" s="117"/>
      <c r="G59" s="30"/>
      <c r="H59" s="30"/>
      <c r="I59" s="30"/>
      <c r="J59" s="99"/>
      <c r="K59" s="117"/>
      <c r="L59" s="30"/>
      <c r="M59" s="30"/>
      <c r="N59" s="30"/>
      <c r="O59" s="99"/>
      <c r="P59" s="122"/>
      <c r="Q59" s="30"/>
      <c r="R59" s="30"/>
      <c r="S59" s="30"/>
      <c r="T59" s="99"/>
    </row>
    <row r="60" spans="1:20" s="53" customFormat="1" ht="13.5" customHeight="1" thickBot="1">
      <c r="A60" s="118" t="s">
        <v>68</v>
      </c>
      <c r="B60" s="119">
        <f>SUM(B5:B59)</f>
        <v>36852</v>
      </c>
      <c r="C60" s="119">
        <f>SUM(C5:C59)</f>
        <v>65507</v>
      </c>
      <c r="D60" s="119">
        <f>SUM(D5:D59)</f>
        <v>102484</v>
      </c>
      <c r="E60" s="120"/>
      <c r="F60" s="118" t="s">
        <v>68</v>
      </c>
      <c r="G60" s="119">
        <f>SUM(G5:G59)</f>
        <v>9418</v>
      </c>
      <c r="H60" s="119">
        <f>SUM(H5:H59)</f>
        <v>13623</v>
      </c>
      <c r="I60" s="119">
        <f>SUM(I5:I59)</f>
        <v>23074</v>
      </c>
      <c r="J60" s="120"/>
      <c r="K60" s="118" t="s">
        <v>68</v>
      </c>
      <c r="L60" s="119">
        <f>SUM(L5:L59)</f>
        <v>16412</v>
      </c>
      <c r="M60" s="119">
        <f>SUM(M5:M59)</f>
        <v>17468</v>
      </c>
      <c r="N60" s="119">
        <f>SUM(N5:N59)</f>
        <v>33923</v>
      </c>
      <c r="O60" s="120"/>
      <c r="P60" s="121" t="s">
        <v>98</v>
      </c>
      <c r="Q60" s="119">
        <f>SUM(Q5:Q59)</f>
        <v>12263</v>
      </c>
      <c r="R60" s="119">
        <f>SUM(R5:R59)</f>
        <v>12042</v>
      </c>
      <c r="S60" s="119">
        <f>SUM(S5:S59)</f>
        <v>24333</v>
      </c>
      <c r="T60" s="120"/>
    </row>
    <row r="61" spans="1:21" s="55" customFormat="1" ht="13.5" customHeight="1" thickBot="1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54"/>
    </row>
    <row r="62" spans="1:20" s="55" customFormat="1" ht="13.5" customHeight="1" thickBot="1">
      <c r="A62" s="127" t="s">
        <v>73</v>
      </c>
      <c r="B62" s="128"/>
      <c r="C62" s="128"/>
      <c r="D62" s="128"/>
      <c r="E62" s="129"/>
      <c r="F62" s="127" t="s">
        <v>74</v>
      </c>
      <c r="G62" s="128"/>
      <c r="H62" s="128"/>
      <c r="I62" s="128"/>
      <c r="J62" s="129"/>
      <c r="K62" s="127" t="s">
        <v>75</v>
      </c>
      <c r="L62" s="128"/>
      <c r="M62" s="128"/>
      <c r="N62" s="128"/>
      <c r="O62" s="129"/>
      <c r="P62" s="130" t="s">
        <v>99</v>
      </c>
      <c r="Q62" s="128"/>
      <c r="R62" s="128"/>
      <c r="S62" s="128"/>
      <c r="T62" s="129"/>
    </row>
    <row r="63" spans="1:20" s="55" customFormat="1" ht="13.5" customHeight="1" thickBot="1">
      <c r="A63" s="123" t="s">
        <v>100</v>
      </c>
      <c r="B63" s="124" t="s">
        <v>101</v>
      </c>
      <c r="C63" s="124" t="s">
        <v>67</v>
      </c>
      <c r="D63" s="124" t="s">
        <v>68</v>
      </c>
      <c r="E63" s="125" t="s">
        <v>69</v>
      </c>
      <c r="F63" s="123" t="s">
        <v>65</v>
      </c>
      <c r="G63" s="124" t="s">
        <v>102</v>
      </c>
      <c r="H63" s="124" t="s">
        <v>103</v>
      </c>
      <c r="I63" s="124" t="s">
        <v>89</v>
      </c>
      <c r="J63" s="125" t="s">
        <v>69</v>
      </c>
      <c r="K63" s="123" t="s">
        <v>65</v>
      </c>
      <c r="L63" s="124" t="s">
        <v>66</v>
      </c>
      <c r="M63" s="124" t="s">
        <v>104</v>
      </c>
      <c r="N63" s="124" t="s">
        <v>68</v>
      </c>
      <c r="O63" s="125" t="s">
        <v>92</v>
      </c>
      <c r="P63" s="126" t="s">
        <v>105</v>
      </c>
      <c r="Q63" s="124" t="s">
        <v>66</v>
      </c>
      <c r="R63" s="124" t="s">
        <v>67</v>
      </c>
      <c r="S63" s="124" t="s">
        <v>68</v>
      </c>
      <c r="T63" s="125" t="s">
        <v>69</v>
      </c>
    </row>
    <row r="64" spans="1:20" s="55" customFormat="1" ht="13.5" customHeight="1">
      <c r="A64" s="105">
        <v>74</v>
      </c>
      <c r="B64" s="78">
        <v>288</v>
      </c>
      <c r="C64" s="78">
        <v>109</v>
      </c>
      <c r="D64" s="78">
        <v>397</v>
      </c>
      <c r="E64" s="106">
        <f>SUM($D$64:D64)</f>
        <v>397</v>
      </c>
      <c r="F64" s="105">
        <v>72</v>
      </c>
      <c r="G64" s="78">
        <v>284</v>
      </c>
      <c r="H64" s="78">
        <v>111</v>
      </c>
      <c r="I64" s="78">
        <v>396</v>
      </c>
      <c r="J64" s="106">
        <f>SUM($I$64:I64)</f>
        <v>396</v>
      </c>
      <c r="K64" s="105">
        <v>74</v>
      </c>
      <c r="L64" s="78">
        <v>64</v>
      </c>
      <c r="M64" s="78">
        <v>11</v>
      </c>
      <c r="N64" s="78">
        <v>75</v>
      </c>
      <c r="O64" s="106">
        <f>SUM($N$64:N64)</f>
        <v>75</v>
      </c>
      <c r="P64" s="107">
        <v>75</v>
      </c>
      <c r="Q64" s="78">
        <v>113</v>
      </c>
      <c r="R64" s="78">
        <v>88</v>
      </c>
      <c r="S64" s="78">
        <v>202</v>
      </c>
      <c r="T64" s="106">
        <f>SUM($S$64:S64)</f>
        <v>202</v>
      </c>
    </row>
    <row r="65" spans="1:20" s="55" customFormat="1" ht="13.5" customHeight="1">
      <c r="A65" s="98">
        <v>72</v>
      </c>
      <c r="B65" s="30">
        <v>62</v>
      </c>
      <c r="C65" s="30">
        <v>35</v>
      </c>
      <c r="D65" s="30">
        <v>97</v>
      </c>
      <c r="E65" s="99">
        <f>SUM($D$64:D65)</f>
        <v>494</v>
      </c>
      <c r="F65" s="98">
        <v>71</v>
      </c>
      <c r="G65" s="30">
        <v>85</v>
      </c>
      <c r="H65" s="30">
        <v>33</v>
      </c>
      <c r="I65" s="30">
        <v>118</v>
      </c>
      <c r="J65" s="99">
        <f>SUM($I$64:I65)</f>
        <v>514</v>
      </c>
      <c r="K65" s="98">
        <v>72</v>
      </c>
      <c r="L65" s="30">
        <v>83</v>
      </c>
      <c r="M65" s="30">
        <v>29</v>
      </c>
      <c r="N65" s="30">
        <v>112</v>
      </c>
      <c r="O65" s="99">
        <f>SUM($N$64:N65)</f>
        <v>187</v>
      </c>
      <c r="P65" s="95">
        <v>73</v>
      </c>
      <c r="Q65" s="30">
        <v>109</v>
      </c>
      <c r="R65" s="30">
        <v>92</v>
      </c>
      <c r="S65" s="30">
        <v>201</v>
      </c>
      <c r="T65" s="99">
        <f>SUM($S$64:S65)</f>
        <v>403</v>
      </c>
    </row>
    <row r="66" spans="1:20" s="55" customFormat="1" ht="13.5" customHeight="1">
      <c r="A66" s="98">
        <v>71</v>
      </c>
      <c r="B66" s="30">
        <v>203</v>
      </c>
      <c r="C66" s="30">
        <v>115</v>
      </c>
      <c r="D66" s="30">
        <v>319</v>
      </c>
      <c r="E66" s="99">
        <f>SUM($D$64:D66)</f>
        <v>813</v>
      </c>
      <c r="F66" s="98">
        <v>70</v>
      </c>
      <c r="G66" s="30">
        <v>202</v>
      </c>
      <c r="H66" s="30">
        <v>102</v>
      </c>
      <c r="I66" s="30">
        <v>304</v>
      </c>
      <c r="J66" s="99">
        <f>SUM($I$64:I66)</f>
        <v>818</v>
      </c>
      <c r="K66" s="98">
        <v>71</v>
      </c>
      <c r="L66" s="30">
        <v>15</v>
      </c>
      <c r="M66" s="30">
        <v>5</v>
      </c>
      <c r="N66" s="30">
        <v>20</v>
      </c>
      <c r="O66" s="99">
        <f>SUM($N$64:N66)</f>
        <v>207</v>
      </c>
      <c r="P66" s="95">
        <v>72</v>
      </c>
      <c r="Q66" s="30">
        <v>93</v>
      </c>
      <c r="R66" s="30">
        <v>115</v>
      </c>
      <c r="S66" s="30">
        <v>208</v>
      </c>
      <c r="T66" s="99">
        <f>SUM($S$64:S66)</f>
        <v>611</v>
      </c>
    </row>
    <row r="67" spans="1:20" s="55" customFormat="1" ht="13.5" customHeight="1">
      <c r="A67" s="98">
        <v>70</v>
      </c>
      <c r="B67" s="30">
        <v>109</v>
      </c>
      <c r="C67" s="30">
        <v>63</v>
      </c>
      <c r="D67" s="30">
        <v>172</v>
      </c>
      <c r="E67" s="99">
        <f>SUM($D$64:D67)</f>
        <v>985</v>
      </c>
      <c r="F67" s="98">
        <v>69</v>
      </c>
      <c r="G67" s="30">
        <v>24</v>
      </c>
      <c r="H67" s="30">
        <v>4</v>
      </c>
      <c r="I67" s="30">
        <v>28</v>
      </c>
      <c r="J67" s="99">
        <f>SUM($I$64:I67)</f>
        <v>846</v>
      </c>
      <c r="K67" s="98">
        <v>70</v>
      </c>
      <c r="L67" s="30">
        <v>62</v>
      </c>
      <c r="M67" s="30">
        <v>29</v>
      </c>
      <c r="N67" s="30">
        <v>91</v>
      </c>
      <c r="O67" s="99">
        <f>SUM($N$64:N67)</f>
        <v>298</v>
      </c>
      <c r="P67" s="95">
        <v>71</v>
      </c>
      <c r="Q67" s="30">
        <v>187</v>
      </c>
      <c r="R67" s="30">
        <v>215</v>
      </c>
      <c r="S67" s="30">
        <v>403</v>
      </c>
      <c r="T67" s="99">
        <f>SUM($S$64:S67)</f>
        <v>1014</v>
      </c>
    </row>
    <row r="68" spans="1:20" s="55" customFormat="1" ht="13.5" customHeight="1">
      <c r="A68" s="98">
        <v>69</v>
      </c>
      <c r="B68" s="30">
        <v>135</v>
      </c>
      <c r="C68" s="30">
        <v>75</v>
      </c>
      <c r="D68" s="30">
        <v>210</v>
      </c>
      <c r="E68" s="99">
        <f>SUM($D$64:D68)</f>
        <v>1195</v>
      </c>
      <c r="F68" s="98">
        <v>68</v>
      </c>
      <c r="G68" s="30">
        <v>224</v>
      </c>
      <c r="H68" s="30">
        <v>127</v>
      </c>
      <c r="I68" s="30">
        <v>351</v>
      </c>
      <c r="J68" s="99">
        <f>SUM($I$64:I68)</f>
        <v>1197</v>
      </c>
      <c r="K68" s="98">
        <v>69</v>
      </c>
      <c r="L68" s="30">
        <v>25</v>
      </c>
      <c r="M68" s="30">
        <v>7</v>
      </c>
      <c r="N68" s="30">
        <v>32</v>
      </c>
      <c r="O68" s="99">
        <f>SUM($N$64:N68)</f>
        <v>330</v>
      </c>
      <c r="P68" s="95">
        <v>70</v>
      </c>
      <c r="Q68" s="30">
        <v>61</v>
      </c>
      <c r="R68" s="30">
        <v>88</v>
      </c>
      <c r="S68" s="30">
        <v>149</v>
      </c>
      <c r="T68" s="99">
        <f>SUM($S$64:S68)</f>
        <v>1163</v>
      </c>
    </row>
    <row r="69" spans="1:20" s="55" customFormat="1" ht="13.5" customHeight="1">
      <c r="A69" s="98">
        <v>68</v>
      </c>
      <c r="B69" s="30">
        <v>34</v>
      </c>
      <c r="C69" s="30">
        <v>23</v>
      </c>
      <c r="D69" s="30">
        <v>57</v>
      </c>
      <c r="E69" s="99">
        <f>SUM($D$64:D69)</f>
        <v>1252</v>
      </c>
      <c r="F69" s="98">
        <v>67</v>
      </c>
      <c r="G69" s="30">
        <v>83</v>
      </c>
      <c r="H69" s="30">
        <v>28</v>
      </c>
      <c r="I69" s="30">
        <v>111</v>
      </c>
      <c r="J69" s="99">
        <f>SUM($I$64:I69)</f>
        <v>1308</v>
      </c>
      <c r="K69" s="98">
        <v>68</v>
      </c>
      <c r="L69" s="30">
        <v>52</v>
      </c>
      <c r="M69" s="30">
        <v>11</v>
      </c>
      <c r="N69" s="30">
        <v>63</v>
      </c>
      <c r="O69" s="99">
        <f>SUM($N$64:N69)</f>
        <v>393</v>
      </c>
      <c r="P69" s="95">
        <v>69</v>
      </c>
      <c r="Q69" s="30">
        <v>106</v>
      </c>
      <c r="R69" s="30">
        <v>122</v>
      </c>
      <c r="S69" s="30">
        <v>228</v>
      </c>
      <c r="T69" s="99">
        <f>SUM($S$64:S69)</f>
        <v>1391</v>
      </c>
    </row>
    <row r="70" spans="1:20" s="55" customFormat="1" ht="13.5" customHeight="1">
      <c r="A70" s="98">
        <v>67</v>
      </c>
      <c r="B70" s="30">
        <v>128</v>
      </c>
      <c r="C70" s="30">
        <v>85</v>
      </c>
      <c r="D70" s="30">
        <v>213</v>
      </c>
      <c r="E70" s="99">
        <f>SUM($D$64:D70)</f>
        <v>1465</v>
      </c>
      <c r="F70" s="98">
        <v>66</v>
      </c>
      <c r="G70" s="30">
        <v>128</v>
      </c>
      <c r="H70" s="30">
        <v>57</v>
      </c>
      <c r="I70" s="30">
        <v>185</v>
      </c>
      <c r="J70" s="99">
        <f>SUM($I$64:I70)</f>
        <v>1493</v>
      </c>
      <c r="K70" s="98">
        <v>67</v>
      </c>
      <c r="L70" s="30">
        <v>112</v>
      </c>
      <c r="M70" s="30">
        <v>38</v>
      </c>
      <c r="N70" s="30">
        <v>150</v>
      </c>
      <c r="O70" s="99">
        <f>SUM($N$64:N70)</f>
        <v>543</v>
      </c>
      <c r="P70" s="95">
        <v>68</v>
      </c>
      <c r="Q70" s="30">
        <v>97</v>
      </c>
      <c r="R70" s="30">
        <v>184</v>
      </c>
      <c r="S70" s="30">
        <v>281</v>
      </c>
      <c r="T70" s="99">
        <f>SUM($S$64:S70)</f>
        <v>1672</v>
      </c>
    </row>
    <row r="71" spans="1:20" s="55" customFormat="1" ht="13.5" customHeight="1">
      <c r="A71" s="98">
        <v>66</v>
      </c>
      <c r="B71" s="30">
        <v>204</v>
      </c>
      <c r="C71" s="30">
        <v>136</v>
      </c>
      <c r="D71" s="30">
        <v>343</v>
      </c>
      <c r="E71" s="99">
        <f>SUM($D$64:D71)</f>
        <v>1808</v>
      </c>
      <c r="F71" s="98">
        <v>65</v>
      </c>
      <c r="G71" s="30">
        <v>80</v>
      </c>
      <c r="H71" s="30">
        <v>42</v>
      </c>
      <c r="I71" s="30">
        <v>122</v>
      </c>
      <c r="J71" s="99">
        <f>SUM($I$64:I71)</f>
        <v>1615</v>
      </c>
      <c r="K71" s="98">
        <v>66</v>
      </c>
      <c r="L71" s="30">
        <v>69</v>
      </c>
      <c r="M71" s="30">
        <v>24</v>
      </c>
      <c r="N71" s="30">
        <v>93</v>
      </c>
      <c r="O71" s="99">
        <f>SUM($N$64:N71)</f>
        <v>636</v>
      </c>
      <c r="P71" s="95">
        <v>67</v>
      </c>
      <c r="Q71" s="30">
        <v>82</v>
      </c>
      <c r="R71" s="30">
        <v>108</v>
      </c>
      <c r="S71" s="30">
        <v>190</v>
      </c>
      <c r="T71" s="99">
        <f>SUM($S$64:S71)</f>
        <v>1862</v>
      </c>
    </row>
    <row r="72" spans="1:20" s="55" customFormat="1" ht="13.5" customHeight="1">
      <c r="A72" s="98">
        <v>65</v>
      </c>
      <c r="B72" s="30">
        <v>160</v>
      </c>
      <c r="C72" s="30">
        <v>110</v>
      </c>
      <c r="D72" s="30">
        <v>271</v>
      </c>
      <c r="E72" s="99">
        <f>SUM($D$64:D72)</f>
        <v>2079</v>
      </c>
      <c r="F72" s="98">
        <v>64</v>
      </c>
      <c r="G72" s="30">
        <v>172</v>
      </c>
      <c r="H72" s="30">
        <v>118</v>
      </c>
      <c r="I72" s="30">
        <v>290</v>
      </c>
      <c r="J72" s="99">
        <f>SUM($I$64:I72)</f>
        <v>1905</v>
      </c>
      <c r="K72" s="98">
        <v>65</v>
      </c>
      <c r="L72" s="30">
        <v>57</v>
      </c>
      <c r="M72" s="30">
        <v>18</v>
      </c>
      <c r="N72" s="30">
        <v>75</v>
      </c>
      <c r="O72" s="99">
        <f>SUM($N$64:N72)</f>
        <v>711</v>
      </c>
      <c r="P72" s="95">
        <v>66</v>
      </c>
      <c r="Q72" s="30">
        <v>203</v>
      </c>
      <c r="R72" s="30">
        <v>339</v>
      </c>
      <c r="S72" s="30">
        <v>542</v>
      </c>
      <c r="T72" s="99">
        <f>SUM($S$64:S72)</f>
        <v>2404</v>
      </c>
    </row>
    <row r="73" spans="1:20" s="55" customFormat="1" ht="13.5" customHeight="1">
      <c r="A73" s="98">
        <v>64</v>
      </c>
      <c r="B73" s="30">
        <v>90</v>
      </c>
      <c r="C73" s="30">
        <v>82</v>
      </c>
      <c r="D73" s="30">
        <v>173</v>
      </c>
      <c r="E73" s="99">
        <f>SUM($D$64:D73)</f>
        <v>2252</v>
      </c>
      <c r="F73" s="98">
        <v>63</v>
      </c>
      <c r="G73" s="30">
        <v>103</v>
      </c>
      <c r="H73" s="30">
        <v>43</v>
      </c>
      <c r="I73" s="30">
        <v>147</v>
      </c>
      <c r="J73" s="99">
        <f>SUM($I$64:I73)</f>
        <v>2052</v>
      </c>
      <c r="K73" s="98">
        <v>64</v>
      </c>
      <c r="L73" s="30">
        <v>43</v>
      </c>
      <c r="M73" s="30">
        <v>12</v>
      </c>
      <c r="N73" s="30">
        <v>55</v>
      </c>
      <c r="O73" s="99">
        <f>SUM($N$64:N73)</f>
        <v>766</v>
      </c>
      <c r="P73" s="95">
        <v>65</v>
      </c>
      <c r="Q73" s="30">
        <v>123</v>
      </c>
      <c r="R73" s="30">
        <v>171</v>
      </c>
      <c r="S73" s="30">
        <v>294</v>
      </c>
      <c r="T73" s="99">
        <f>SUM($S$64:S73)</f>
        <v>2698</v>
      </c>
    </row>
    <row r="74" spans="1:20" s="55" customFormat="1" ht="13.5" customHeight="1">
      <c r="A74" s="98">
        <v>63</v>
      </c>
      <c r="B74" s="30">
        <v>122</v>
      </c>
      <c r="C74" s="30">
        <v>99</v>
      </c>
      <c r="D74" s="30">
        <v>221</v>
      </c>
      <c r="E74" s="99">
        <f>SUM($D$64:D74)</f>
        <v>2473</v>
      </c>
      <c r="F74" s="98">
        <v>62</v>
      </c>
      <c r="G74" s="30">
        <v>82</v>
      </c>
      <c r="H74" s="30">
        <v>69</v>
      </c>
      <c r="I74" s="30">
        <v>151</v>
      </c>
      <c r="J74" s="99">
        <f>SUM($I$64:I74)</f>
        <v>2203</v>
      </c>
      <c r="K74" s="98">
        <v>63</v>
      </c>
      <c r="L74" s="30">
        <v>63</v>
      </c>
      <c r="M74" s="30">
        <v>40</v>
      </c>
      <c r="N74" s="30">
        <v>103</v>
      </c>
      <c r="O74" s="99">
        <f>SUM($N$64:N74)</f>
        <v>869</v>
      </c>
      <c r="P74" s="95">
        <v>64</v>
      </c>
      <c r="Q74" s="30">
        <v>107</v>
      </c>
      <c r="R74" s="30">
        <v>172</v>
      </c>
      <c r="S74" s="30">
        <v>279</v>
      </c>
      <c r="T74" s="99">
        <f>SUM($S$64:S74)</f>
        <v>2977</v>
      </c>
    </row>
    <row r="75" spans="1:20" s="55" customFormat="1" ht="13.5" customHeight="1">
      <c r="A75" s="98">
        <v>62</v>
      </c>
      <c r="B75" s="30">
        <v>141</v>
      </c>
      <c r="C75" s="30">
        <v>119</v>
      </c>
      <c r="D75" s="30">
        <v>260</v>
      </c>
      <c r="E75" s="99">
        <f>SUM($D$64:D75)</f>
        <v>2733</v>
      </c>
      <c r="F75" s="98">
        <v>61</v>
      </c>
      <c r="G75" s="30">
        <v>93</v>
      </c>
      <c r="H75" s="30">
        <v>51</v>
      </c>
      <c r="I75" s="30">
        <v>145</v>
      </c>
      <c r="J75" s="99">
        <f>SUM($I$64:I75)</f>
        <v>2348</v>
      </c>
      <c r="K75" s="98">
        <v>62</v>
      </c>
      <c r="L75" s="30">
        <v>52</v>
      </c>
      <c r="M75" s="30">
        <v>27</v>
      </c>
      <c r="N75" s="30">
        <v>79</v>
      </c>
      <c r="O75" s="99">
        <f>SUM($N$64:N75)</f>
        <v>948</v>
      </c>
      <c r="P75" s="95">
        <v>63</v>
      </c>
      <c r="Q75" s="30">
        <v>99</v>
      </c>
      <c r="R75" s="30">
        <v>161</v>
      </c>
      <c r="S75" s="30">
        <v>260</v>
      </c>
      <c r="T75" s="99">
        <f>SUM($S$64:S75)</f>
        <v>3237</v>
      </c>
    </row>
    <row r="76" spans="1:20" s="55" customFormat="1" ht="13.5" customHeight="1">
      <c r="A76" s="98">
        <v>61</v>
      </c>
      <c r="B76" s="30">
        <v>86</v>
      </c>
      <c r="C76" s="30">
        <v>89</v>
      </c>
      <c r="D76" s="30">
        <v>175</v>
      </c>
      <c r="E76" s="99">
        <f>SUM($D$64:D76)</f>
        <v>2908</v>
      </c>
      <c r="F76" s="98">
        <v>60</v>
      </c>
      <c r="G76" s="30">
        <v>194</v>
      </c>
      <c r="H76" s="30">
        <v>138</v>
      </c>
      <c r="I76" s="30">
        <v>332</v>
      </c>
      <c r="J76" s="99">
        <f>SUM($I$64:I76)</f>
        <v>2680</v>
      </c>
      <c r="K76" s="98">
        <v>61</v>
      </c>
      <c r="L76" s="30">
        <v>123</v>
      </c>
      <c r="M76" s="30">
        <v>57</v>
      </c>
      <c r="N76" s="30">
        <v>180</v>
      </c>
      <c r="O76" s="99">
        <f>SUM($N$64:N76)</f>
        <v>1128</v>
      </c>
      <c r="P76" s="95">
        <v>62</v>
      </c>
      <c r="Q76" s="30">
        <v>97</v>
      </c>
      <c r="R76" s="30">
        <v>210</v>
      </c>
      <c r="S76" s="30">
        <v>307</v>
      </c>
      <c r="T76" s="99">
        <f>SUM($S$64:S76)</f>
        <v>3544</v>
      </c>
    </row>
    <row r="77" spans="1:20" s="55" customFormat="1" ht="13.5" customHeight="1">
      <c r="A77" s="98">
        <v>60</v>
      </c>
      <c r="B77" s="30">
        <v>287</v>
      </c>
      <c r="C77" s="30">
        <v>241</v>
      </c>
      <c r="D77" s="30">
        <v>528</v>
      </c>
      <c r="E77" s="99">
        <f>SUM($D$64:D77)</f>
        <v>3436</v>
      </c>
      <c r="F77" s="98">
        <v>59</v>
      </c>
      <c r="G77" s="30">
        <v>130</v>
      </c>
      <c r="H77" s="30">
        <v>62</v>
      </c>
      <c r="I77" s="30">
        <v>193</v>
      </c>
      <c r="J77" s="99">
        <f>SUM($I$64:I77)</f>
        <v>2873</v>
      </c>
      <c r="K77" s="98">
        <v>60</v>
      </c>
      <c r="L77" s="30">
        <v>68</v>
      </c>
      <c r="M77" s="30">
        <v>32</v>
      </c>
      <c r="N77" s="30">
        <v>100</v>
      </c>
      <c r="O77" s="99">
        <f>SUM($N$64:N77)</f>
        <v>1228</v>
      </c>
      <c r="P77" s="95">
        <v>61</v>
      </c>
      <c r="Q77" s="30">
        <v>213</v>
      </c>
      <c r="R77" s="30">
        <v>374</v>
      </c>
      <c r="S77" s="30">
        <v>587</v>
      </c>
      <c r="T77" s="99">
        <f>SUM($S$64:S77)</f>
        <v>4131</v>
      </c>
    </row>
    <row r="78" spans="1:20" s="55" customFormat="1" ht="13.5" customHeight="1">
      <c r="A78" s="98">
        <v>59</v>
      </c>
      <c r="B78" s="30">
        <v>123</v>
      </c>
      <c r="C78" s="30">
        <v>120</v>
      </c>
      <c r="D78" s="30">
        <v>243</v>
      </c>
      <c r="E78" s="99">
        <f>SUM($D$64:D78)</f>
        <v>3679</v>
      </c>
      <c r="F78" s="98">
        <v>58</v>
      </c>
      <c r="G78" s="30">
        <v>118</v>
      </c>
      <c r="H78" s="30">
        <v>74</v>
      </c>
      <c r="I78" s="30">
        <v>192</v>
      </c>
      <c r="J78" s="99">
        <f>SUM($I$64:I78)</f>
        <v>3065</v>
      </c>
      <c r="K78" s="98">
        <v>59</v>
      </c>
      <c r="L78" s="30">
        <v>96</v>
      </c>
      <c r="M78" s="30">
        <v>43</v>
      </c>
      <c r="N78" s="30">
        <v>140</v>
      </c>
      <c r="O78" s="99">
        <f>SUM($N$64:N78)</f>
        <v>1368</v>
      </c>
      <c r="P78" s="95">
        <v>60</v>
      </c>
      <c r="Q78" s="30">
        <v>133</v>
      </c>
      <c r="R78" s="30">
        <v>205</v>
      </c>
      <c r="S78" s="30">
        <v>338</v>
      </c>
      <c r="T78" s="99">
        <f>SUM($S$64:S78)</f>
        <v>4469</v>
      </c>
    </row>
    <row r="79" spans="1:20" s="55" customFormat="1" ht="13.5" customHeight="1">
      <c r="A79" s="98">
        <v>58</v>
      </c>
      <c r="B79" s="30">
        <v>131</v>
      </c>
      <c r="C79" s="30">
        <v>142</v>
      </c>
      <c r="D79" s="30">
        <v>273</v>
      </c>
      <c r="E79" s="99">
        <f>SUM($D$64:D79)</f>
        <v>3952</v>
      </c>
      <c r="F79" s="98">
        <v>57</v>
      </c>
      <c r="G79" s="30">
        <v>92</v>
      </c>
      <c r="H79" s="30">
        <v>72</v>
      </c>
      <c r="I79" s="30">
        <v>164</v>
      </c>
      <c r="J79" s="99">
        <f>SUM($I$64:I79)</f>
        <v>3229</v>
      </c>
      <c r="K79" s="98">
        <v>58</v>
      </c>
      <c r="L79" s="30">
        <v>58</v>
      </c>
      <c r="M79" s="30">
        <v>35</v>
      </c>
      <c r="N79" s="30">
        <v>93</v>
      </c>
      <c r="O79" s="99">
        <f>SUM($N$64:N79)</f>
        <v>1461</v>
      </c>
      <c r="P79" s="95">
        <v>59</v>
      </c>
      <c r="Q79" s="30">
        <v>137</v>
      </c>
      <c r="R79" s="30">
        <v>210</v>
      </c>
      <c r="S79" s="30">
        <v>348</v>
      </c>
      <c r="T79" s="99">
        <f>SUM($S$64:S79)</f>
        <v>4817</v>
      </c>
    </row>
    <row r="80" spans="1:20" s="55" customFormat="1" ht="13.5" customHeight="1">
      <c r="A80" s="98">
        <v>57</v>
      </c>
      <c r="B80" s="30">
        <v>125</v>
      </c>
      <c r="C80" s="30">
        <v>115</v>
      </c>
      <c r="D80" s="30">
        <v>240</v>
      </c>
      <c r="E80" s="99">
        <f>SUM($D$64:D80)</f>
        <v>4192</v>
      </c>
      <c r="F80" s="98">
        <v>56</v>
      </c>
      <c r="G80" s="30">
        <v>251</v>
      </c>
      <c r="H80" s="30">
        <v>183</v>
      </c>
      <c r="I80" s="30">
        <v>435</v>
      </c>
      <c r="J80" s="99">
        <f>SUM($I$64:I80)</f>
        <v>3664</v>
      </c>
      <c r="K80" s="98">
        <v>57</v>
      </c>
      <c r="L80" s="30">
        <v>83</v>
      </c>
      <c r="M80" s="30">
        <v>33</v>
      </c>
      <c r="N80" s="30">
        <v>116</v>
      </c>
      <c r="O80" s="99">
        <f>SUM($N$64:N80)</f>
        <v>1577</v>
      </c>
      <c r="P80" s="95">
        <v>58</v>
      </c>
      <c r="Q80" s="30">
        <v>144</v>
      </c>
      <c r="R80" s="30">
        <v>246</v>
      </c>
      <c r="S80" s="30">
        <v>390</v>
      </c>
      <c r="T80" s="99">
        <f>SUM($S$64:S80)</f>
        <v>5207</v>
      </c>
    </row>
    <row r="81" spans="1:20" s="55" customFormat="1" ht="13.5" customHeight="1">
      <c r="A81" s="98">
        <v>56</v>
      </c>
      <c r="B81" s="30">
        <v>179</v>
      </c>
      <c r="C81" s="30">
        <v>150</v>
      </c>
      <c r="D81" s="30">
        <v>331</v>
      </c>
      <c r="E81" s="99">
        <f>SUM($D$64:D81)</f>
        <v>4523</v>
      </c>
      <c r="F81" s="98">
        <v>55</v>
      </c>
      <c r="G81" s="30">
        <v>141</v>
      </c>
      <c r="H81" s="30">
        <v>103</v>
      </c>
      <c r="I81" s="30">
        <v>244</v>
      </c>
      <c r="J81" s="99">
        <f>SUM($I$64:I81)</f>
        <v>3908</v>
      </c>
      <c r="K81" s="98">
        <v>56</v>
      </c>
      <c r="L81" s="30">
        <v>188</v>
      </c>
      <c r="M81" s="30">
        <v>81</v>
      </c>
      <c r="N81" s="30">
        <v>269</v>
      </c>
      <c r="O81" s="99">
        <f>SUM($N$64:N81)</f>
        <v>1846</v>
      </c>
      <c r="P81" s="95">
        <v>57</v>
      </c>
      <c r="Q81" s="30">
        <v>117</v>
      </c>
      <c r="R81" s="30">
        <v>256</v>
      </c>
      <c r="S81" s="30">
        <v>373</v>
      </c>
      <c r="T81" s="99">
        <f>SUM($S$64:S81)</f>
        <v>5580</v>
      </c>
    </row>
    <row r="82" spans="1:20" s="55" customFormat="1" ht="13.5" customHeight="1">
      <c r="A82" s="98">
        <v>55</v>
      </c>
      <c r="B82" s="30">
        <v>287</v>
      </c>
      <c r="C82" s="30">
        <v>290</v>
      </c>
      <c r="D82" s="30">
        <v>578</v>
      </c>
      <c r="E82" s="99">
        <f>SUM($D$64:D82)</f>
        <v>5101</v>
      </c>
      <c r="F82" s="98">
        <v>54</v>
      </c>
      <c r="G82" s="30">
        <v>124</v>
      </c>
      <c r="H82" s="30">
        <v>117</v>
      </c>
      <c r="I82" s="30">
        <v>242</v>
      </c>
      <c r="J82" s="99">
        <f>SUM($I$64:I82)</f>
        <v>4150</v>
      </c>
      <c r="K82" s="98">
        <v>55</v>
      </c>
      <c r="L82" s="30">
        <v>86</v>
      </c>
      <c r="M82" s="30">
        <v>51</v>
      </c>
      <c r="N82" s="30">
        <v>138</v>
      </c>
      <c r="O82" s="99">
        <f>SUM($N$64:N82)</f>
        <v>1984</v>
      </c>
      <c r="P82" s="95">
        <v>56</v>
      </c>
      <c r="Q82" s="30">
        <v>326</v>
      </c>
      <c r="R82" s="30">
        <v>537</v>
      </c>
      <c r="S82" s="30">
        <v>863</v>
      </c>
      <c r="T82" s="99">
        <f>SUM($S$64:S82)</f>
        <v>6443</v>
      </c>
    </row>
    <row r="83" spans="1:20" s="55" customFormat="1" ht="13.5" customHeight="1">
      <c r="A83" s="98">
        <v>54</v>
      </c>
      <c r="B83" s="30">
        <v>165</v>
      </c>
      <c r="C83" s="30">
        <v>205</v>
      </c>
      <c r="D83" s="30">
        <v>370</v>
      </c>
      <c r="E83" s="99">
        <f>SUM($D$64:D83)</f>
        <v>5471</v>
      </c>
      <c r="F83" s="98">
        <v>53</v>
      </c>
      <c r="G83" s="30">
        <v>274</v>
      </c>
      <c r="H83" s="30">
        <v>248</v>
      </c>
      <c r="I83" s="30">
        <v>522</v>
      </c>
      <c r="J83" s="99">
        <f>SUM($I$64:I83)</f>
        <v>4672</v>
      </c>
      <c r="K83" s="98">
        <v>54</v>
      </c>
      <c r="L83" s="30">
        <v>83</v>
      </c>
      <c r="M83" s="30">
        <v>48</v>
      </c>
      <c r="N83" s="30">
        <v>131</v>
      </c>
      <c r="O83" s="99">
        <f>SUM($N$64:N83)</f>
        <v>2115</v>
      </c>
      <c r="P83" s="95">
        <v>55</v>
      </c>
      <c r="Q83" s="30">
        <v>176</v>
      </c>
      <c r="R83" s="30">
        <v>284</v>
      </c>
      <c r="S83" s="30">
        <v>461</v>
      </c>
      <c r="T83" s="99">
        <f>SUM($S$64:S83)</f>
        <v>6904</v>
      </c>
    </row>
    <row r="84" spans="1:20" s="55" customFormat="1" ht="13.5" customHeight="1">
      <c r="A84" s="98">
        <v>53</v>
      </c>
      <c r="B84" s="30">
        <v>171</v>
      </c>
      <c r="C84" s="30">
        <v>211</v>
      </c>
      <c r="D84" s="30">
        <v>382</v>
      </c>
      <c r="E84" s="99">
        <f>SUM($D$64:D84)</f>
        <v>5853</v>
      </c>
      <c r="F84" s="98">
        <v>52</v>
      </c>
      <c r="G84" s="30">
        <v>155</v>
      </c>
      <c r="H84" s="30">
        <v>131</v>
      </c>
      <c r="I84" s="30">
        <v>287</v>
      </c>
      <c r="J84" s="99">
        <f>SUM($I$64:I84)</f>
        <v>4959</v>
      </c>
      <c r="K84" s="98">
        <v>53</v>
      </c>
      <c r="L84" s="30">
        <v>86</v>
      </c>
      <c r="M84" s="30">
        <v>45</v>
      </c>
      <c r="N84" s="30">
        <v>132</v>
      </c>
      <c r="O84" s="99">
        <f>SUM($N$64:N84)</f>
        <v>2247</v>
      </c>
      <c r="P84" s="95">
        <v>54</v>
      </c>
      <c r="Q84" s="30">
        <v>174</v>
      </c>
      <c r="R84" s="30">
        <v>335</v>
      </c>
      <c r="S84" s="30">
        <v>510</v>
      </c>
      <c r="T84" s="99">
        <f>SUM($S$64:S84)</f>
        <v>7414</v>
      </c>
    </row>
    <row r="85" spans="1:20" s="55" customFormat="1" ht="13.5" customHeight="1">
      <c r="A85" s="98">
        <v>52</v>
      </c>
      <c r="B85" s="30">
        <v>167</v>
      </c>
      <c r="C85" s="30">
        <v>194</v>
      </c>
      <c r="D85" s="30">
        <v>361</v>
      </c>
      <c r="E85" s="99">
        <f>SUM($D$64:D85)</f>
        <v>6214</v>
      </c>
      <c r="F85" s="98">
        <v>51</v>
      </c>
      <c r="G85" s="30">
        <v>166</v>
      </c>
      <c r="H85" s="30">
        <v>136</v>
      </c>
      <c r="I85" s="30">
        <v>302</v>
      </c>
      <c r="J85" s="99">
        <f>SUM($I$64:I85)</f>
        <v>5261</v>
      </c>
      <c r="K85" s="98">
        <v>52</v>
      </c>
      <c r="L85" s="30">
        <v>122</v>
      </c>
      <c r="M85" s="30">
        <v>38</v>
      </c>
      <c r="N85" s="30">
        <v>161</v>
      </c>
      <c r="O85" s="99">
        <f>SUM($N$64:N85)</f>
        <v>2408</v>
      </c>
      <c r="P85" s="95">
        <v>53</v>
      </c>
      <c r="Q85" s="30">
        <v>169</v>
      </c>
      <c r="R85" s="30">
        <v>264</v>
      </c>
      <c r="S85" s="30">
        <v>434</v>
      </c>
      <c r="T85" s="99">
        <f>SUM($S$64:S85)</f>
        <v>7848</v>
      </c>
    </row>
    <row r="86" spans="1:20" s="55" customFormat="1" ht="13.5" customHeight="1">
      <c r="A86" s="98">
        <v>51</v>
      </c>
      <c r="B86" s="30">
        <v>206</v>
      </c>
      <c r="C86" s="30">
        <v>210</v>
      </c>
      <c r="D86" s="30">
        <v>417</v>
      </c>
      <c r="E86" s="99">
        <f>SUM($D$64:D86)</f>
        <v>6631</v>
      </c>
      <c r="F86" s="98">
        <v>50</v>
      </c>
      <c r="G86" s="30">
        <v>162</v>
      </c>
      <c r="H86" s="30">
        <v>184</v>
      </c>
      <c r="I86" s="30">
        <v>347</v>
      </c>
      <c r="J86" s="99">
        <f>SUM($I$64:I86)</f>
        <v>5608</v>
      </c>
      <c r="K86" s="98">
        <v>51</v>
      </c>
      <c r="L86" s="30">
        <v>94</v>
      </c>
      <c r="M86" s="30">
        <v>52</v>
      </c>
      <c r="N86" s="30">
        <v>146</v>
      </c>
      <c r="O86" s="99">
        <f>SUM($N$64:N86)</f>
        <v>2554</v>
      </c>
      <c r="P86" s="95">
        <v>52</v>
      </c>
      <c r="Q86" s="30">
        <v>207</v>
      </c>
      <c r="R86" s="30">
        <v>374</v>
      </c>
      <c r="S86" s="30">
        <v>583</v>
      </c>
      <c r="T86" s="99">
        <f>SUM($S$64:S86)</f>
        <v>8431</v>
      </c>
    </row>
    <row r="87" spans="1:20" s="55" customFormat="1" ht="13.5" customHeight="1">
      <c r="A87" s="98">
        <v>50</v>
      </c>
      <c r="B87" s="30">
        <v>201</v>
      </c>
      <c r="C87" s="30">
        <v>226</v>
      </c>
      <c r="D87" s="30">
        <v>427</v>
      </c>
      <c r="E87" s="99">
        <f>SUM($D$64:D87)</f>
        <v>7058</v>
      </c>
      <c r="F87" s="98">
        <v>49</v>
      </c>
      <c r="G87" s="30">
        <v>352</v>
      </c>
      <c r="H87" s="30">
        <v>303</v>
      </c>
      <c r="I87" s="30">
        <v>656</v>
      </c>
      <c r="J87" s="99">
        <f>SUM($I$64:I87)</f>
        <v>6264</v>
      </c>
      <c r="K87" s="98">
        <v>50</v>
      </c>
      <c r="L87" s="30">
        <v>217</v>
      </c>
      <c r="M87" s="30">
        <v>88</v>
      </c>
      <c r="N87" s="30">
        <v>305</v>
      </c>
      <c r="O87" s="99">
        <f>SUM($N$64:N87)</f>
        <v>2859</v>
      </c>
      <c r="P87" s="95">
        <v>51</v>
      </c>
      <c r="Q87" s="30">
        <v>388</v>
      </c>
      <c r="R87" s="30">
        <v>684</v>
      </c>
      <c r="S87" s="30">
        <v>1074</v>
      </c>
      <c r="T87" s="99">
        <f>SUM($S$64:S87)</f>
        <v>9505</v>
      </c>
    </row>
    <row r="88" spans="1:20" s="55" customFormat="1" ht="13.5" customHeight="1">
      <c r="A88" s="98">
        <v>49</v>
      </c>
      <c r="B88" s="30">
        <v>455</v>
      </c>
      <c r="C88" s="30">
        <v>576</v>
      </c>
      <c r="D88" s="30">
        <v>1034</v>
      </c>
      <c r="E88" s="99">
        <f>SUM($D$64:D88)</f>
        <v>8092</v>
      </c>
      <c r="F88" s="98">
        <v>48</v>
      </c>
      <c r="G88" s="30">
        <v>218</v>
      </c>
      <c r="H88" s="30">
        <v>202</v>
      </c>
      <c r="I88" s="30">
        <v>422</v>
      </c>
      <c r="J88" s="99">
        <f>SUM($I$64:I88)</f>
        <v>6686</v>
      </c>
      <c r="K88" s="98">
        <v>49</v>
      </c>
      <c r="L88" s="30">
        <v>103</v>
      </c>
      <c r="M88" s="30">
        <v>61</v>
      </c>
      <c r="N88" s="30">
        <v>165</v>
      </c>
      <c r="O88" s="99">
        <f>SUM($N$64:N88)</f>
        <v>3024</v>
      </c>
      <c r="P88" s="95">
        <v>50</v>
      </c>
      <c r="Q88" s="30">
        <v>242</v>
      </c>
      <c r="R88" s="30">
        <v>357</v>
      </c>
      <c r="S88" s="30">
        <v>600</v>
      </c>
      <c r="T88" s="99">
        <f>SUM($S$64:S88)</f>
        <v>10105</v>
      </c>
    </row>
    <row r="89" spans="1:20" s="55" customFormat="1" ht="13.5" customHeight="1">
      <c r="A89" s="98">
        <v>48</v>
      </c>
      <c r="B89" s="30">
        <v>262</v>
      </c>
      <c r="C89" s="30">
        <v>292</v>
      </c>
      <c r="D89" s="30">
        <v>555</v>
      </c>
      <c r="E89" s="99">
        <f>SUM($D$64:D89)</f>
        <v>8647</v>
      </c>
      <c r="F89" s="98">
        <v>47</v>
      </c>
      <c r="G89" s="30">
        <v>199</v>
      </c>
      <c r="H89" s="30">
        <v>193</v>
      </c>
      <c r="I89" s="30">
        <v>392</v>
      </c>
      <c r="J89" s="99">
        <f>SUM($I$64:I89)</f>
        <v>7078</v>
      </c>
      <c r="K89" s="98">
        <v>48</v>
      </c>
      <c r="L89" s="30">
        <v>109</v>
      </c>
      <c r="M89" s="30">
        <v>59</v>
      </c>
      <c r="N89" s="30">
        <v>168</v>
      </c>
      <c r="O89" s="99">
        <f>SUM($N$64:N89)</f>
        <v>3192</v>
      </c>
      <c r="P89" s="95">
        <v>49</v>
      </c>
      <c r="Q89" s="30">
        <v>234</v>
      </c>
      <c r="R89" s="30">
        <v>322</v>
      </c>
      <c r="S89" s="30">
        <v>556</v>
      </c>
      <c r="T89" s="99">
        <f>SUM($S$64:S89)</f>
        <v>10661</v>
      </c>
    </row>
    <row r="90" spans="1:20" s="55" customFormat="1" ht="13.5" customHeight="1">
      <c r="A90" s="98">
        <v>47</v>
      </c>
      <c r="B90" s="30">
        <v>243</v>
      </c>
      <c r="C90" s="30">
        <v>260</v>
      </c>
      <c r="D90" s="30">
        <v>505</v>
      </c>
      <c r="E90" s="99">
        <f>SUM($D$64:D90)</f>
        <v>9152</v>
      </c>
      <c r="F90" s="98">
        <v>46</v>
      </c>
      <c r="G90" s="30">
        <v>228</v>
      </c>
      <c r="H90" s="30">
        <v>217</v>
      </c>
      <c r="I90" s="30">
        <v>445</v>
      </c>
      <c r="J90" s="99">
        <f>SUM($I$64:I90)</f>
        <v>7523</v>
      </c>
      <c r="K90" s="98">
        <v>47</v>
      </c>
      <c r="L90" s="30">
        <v>124</v>
      </c>
      <c r="M90" s="30">
        <v>52</v>
      </c>
      <c r="N90" s="30">
        <v>176</v>
      </c>
      <c r="O90" s="99">
        <f>SUM($N$64:N90)</f>
        <v>3368</v>
      </c>
      <c r="P90" s="95">
        <v>48</v>
      </c>
      <c r="Q90" s="30">
        <v>301</v>
      </c>
      <c r="R90" s="30">
        <v>396</v>
      </c>
      <c r="S90" s="30">
        <v>697</v>
      </c>
      <c r="T90" s="99">
        <f>SUM($S$64:S90)</f>
        <v>11358</v>
      </c>
    </row>
    <row r="91" spans="1:20" s="55" customFormat="1" ht="13.5" customHeight="1">
      <c r="A91" s="98">
        <v>46</v>
      </c>
      <c r="B91" s="30">
        <v>276</v>
      </c>
      <c r="C91" s="30">
        <v>323</v>
      </c>
      <c r="D91" s="30">
        <v>600</v>
      </c>
      <c r="E91" s="99">
        <f>SUM($D$64:D91)</f>
        <v>9752</v>
      </c>
      <c r="F91" s="98">
        <v>45</v>
      </c>
      <c r="G91" s="30">
        <v>443</v>
      </c>
      <c r="H91" s="30">
        <v>446</v>
      </c>
      <c r="I91" s="30">
        <v>891</v>
      </c>
      <c r="J91" s="99">
        <f>SUM($I$64:I91)</f>
        <v>8414</v>
      </c>
      <c r="K91" s="98">
        <v>46</v>
      </c>
      <c r="L91" s="30">
        <v>114</v>
      </c>
      <c r="M91" s="30">
        <v>63</v>
      </c>
      <c r="N91" s="30">
        <v>178</v>
      </c>
      <c r="O91" s="99">
        <f>SUM($N$64:N91)</f>
        <v>3546</v>
      </c>
      <c r="P91" s="95">
        <v>47</v>
      </c>
      <c r="Q91" s="30">
        <v>269</v>
      </c>
      <c r="R91" s="30">
        <v>366</v>
      </c>
      <c r="S91" s="30">
        <v>637</v>
      </c>
      <c r="T91" s="99">
        <f>SUM($S$64:S91)</f>
        <v>11995</v>
      </c>
    </row>
    <row r="92" spans="1:20" s="55" customFormat="1" ht="13.5" customHeight="1">
      <c r="A92" s="98">
        <v>45</v>
      </c>
      <c r="B92" s="30">
        <v>307</v>
      </c>
      <c r="C92" s="30">
        <v>312</v>
      </c>
      <c r="D92" s="30">
        <v>619</v>
      </c>
      <c r="E92" s="99">
        <f>SUM($D$64:D92)</f>
        <v>10371</v>
      </c>
      <c r="F92" s="98">
        <v>44</v>
      </c>
      <c r="G92" s="30">
        <v>215</v>
      </c>
      <c r="H92" s="30">
        <v>212</v>
      </c>
      <c r="I92" s="30">
        <v>428</v>
      </c>
      <c r="J92" s="99">
        <f>SUM($I$64:I92)</f>
        <v>8842</v>
      </c>
      <c r="K92" s="98">
        <v>45</v>
      </c>
      <c r="L92" s="30">
        <v>276</v>
      </c>
      <c r="M92" s="30">
        <v>127</v>
      </c>
      <c r="N92" s="30">
        <v>404</v>
      </c>
      <c r="O92" s="99">
        <f>SUM($N$64:N92)</f>
        <v>3950</v>
      </c>
      <c r="P92" s="95">
        <v>46</v>
      </c>
      <c r="Q92" s="30">
        <v>735</v>
      </c>
      <c r="R92" s="30">
        <v>905</v>
      </c>
      <c r="S92" s="30">
        <v>1645</v>
      </c>
      <c r="T92" s="99">
        <f>SUM($S$64:S92)</f>
        <v>13640</v>
      </c>
    </row>
    <row r="93" spans="1:20" s="55" customFormat="1" ht="13.5" customHeight="1">
      <c r="A93" s="98">
        <v>44</v>
      </c>
      <c r="B93" s="30">
        <v>708</v>
      </c>
      <c r="C93" s="30">
        <v>714</v>
      </c>
      <c r="D93" s="30">
        <v>1423</v>
      </c>
      <c r="E93" s="99">
        <f>SUM($D$64:D93)</f>
        <v>11794</v>
      </c>
      <c r="F93" s="98">
        <v>43</v>
      </c>
      <c r="G93" s="30">
        <v>311</v>
      </c>
      <c r="H93" s="30">
        <v>270</v>
      </c>
      <c r="I93" s="30">
        <v>582</v>
      </c>
      <c r="J93" s="99">
        <f>SUM($I$64:I93)</f>
        <v>9424</v>
      </c>
      <c r="K93" s="98">
        <v>44</v>
      </c>
      <c r="L93" s="30">
        <v>278</v>
      </c>
      <c r="M93" s="30">
        <v>106</v>
      </c>
      <c r="N93" s="30">
        <v>386</v>
      </c>
      <c r="O93" s="99">
        <f>SUM($N$64:N93)</f>
        <v>4336</v>
      </c>
      <c r="P93" s="95">
        <v>45</v>
      </c>
      <c r="Q93" s="30">
        <v>333</v>
      </c>
      <c r="R93" s="30">
        <v>407</v>
      </c>
      <c r="S93" s="30">
        <v>743</v>
      </c>
      <c r="T93" s="99">
        <f>SUM($S$64:S93)</f>
        <v>14383</v>
      </c>
    </row>
    <row r="94" spans="1:20" s="55" customFormat="1" ht="13.5" customHeight="1">
      <c r="A94" s="98">
        <v>43</v>
      </c>
      <c r="B94" s="30">
        <v>336</v>
      </c>
      <c r="C94" s="30">
        <v>330</v>
      </c>
      <c r="D94" s="30">
        <v>666</v>
      </c>
      <c r="E94" s="99">
        <f>SUM($D$64:D94)</f>
        <v>12460</v>
      </c>
      <c r="F94" s="98">
        <v>42</v>
      </c>
      <c r="G94" s="30">
        <v>309</v>
      </c>
      <c r="H94" s="30">
        <v>212</v>
      </c>
      <c r="I94" s="30">
        <v>522</v>
      </c>
      <c r="J94" s="99">
        <f>SUM($I$64:I94)</f>
        <v>9946</v>
      </c>
      <c r="K94" s="98">
        <v>43</v>
      </c>
      <c r="L94" s="30">
        <v>130</v>
      </c>
      <c r="M94" s="30">
        <v>47</v>
      </c>
      <c r="N94" s="30">
        <v>177</v>
      </c>
      <c r="O94" s="99">
        <f>SUM($N$64:N94)</f>
        <v>4513</v>
      </c>
      <c r="P94" s="95">
        <v>44</v>
      </c>
      <c r="Q94" s="30">
        <v>473</v>
      </c>
      <c r="R94" s="30">
        <v>500</v>
      </c>
      <c r="S94" s="30">
        <v>978</v>
      </c>
      <c r="T94" s="99">
        <f>SUM($S$64:S94)</f>
        <v>15361</v>
      </c>
    </row>
    <row r="95" spans="1:20" s="55" customFormat="1" ht="13.5" customHeight="1">
      <c r="A95" s="98">
        <v>42</v>
      </c>
      <c r="B95" s="30">
        <v>833</v>
      </c>
      <c r="C95" s="30">
        <v>484</v>
      </c>
      <c r="D95" s="30">
        <v>1320</v>
      </c>
      <c r="E95" s="99">
        <f>SUM($D$64:D95)</f>
        <v>13780</v>
      </c>
      <c r="F95" s="98">
        <v>41</v>
      </c>
      <c r="G95" s="30">
        <v>462</v>
      </c>
      <c r="H95" s="30">
        <v>412</v>
      </c>
      <c r="I95" s="30">
        <v>878</v>
      </c>
      <c r="J95" s="99">
        <f>SUM($I$64:I95)</f>
        <v>10824</v>
      </c>
      <c r="K95" s="98">
        <v>42</v>
      </c>
      <c r="L95" s="30">
        <v>128</v>
      </c>
      <c r="M95" s="30">
        <v>49</v>
      </c>
      <c r="N95" s="30">
        <v>178</v>
      </c>
      <c r="O95" s="99">
        <f>SUM($N$64:N95)</f>
        <v>4691</v>
      </c>
      <c r="P95" s="95">
        <v>43</v>
      </c>
      <c r="Q95" s="30">
        <v>348</v>
      </c>
      <c r="R95" s="30">
        <v>444</v>
      </c>
      <c r="S95" s="30">
        <v>792</v>
      </c>
      <c r="T95" s="99">
        <f>SUM($S$64:S95)</f>
        <v>16153</v>
      </c>
    </row>
    <row r="96" spans="1:20" s="55" customFormat="1" ht="13.5" customHeight="1">
      <c r="A96" s="98">
        <v>41</v>
      </c>
      <c r="B96" s="30">
        <v>257</v>
      </c>
      <c r="C96" s="30">
        <v>236</v>
      </c>
      <c r="D96" s="30">
        <v>496</v>
      </c>
      <c r="E96" s="99">
        <f>SUM($D$64:D96)</f>
        <v>14276</v>
      </c>
      <c r="F96" s="98">
        <v>40</v>
      </c>
      <c r="G96" s="30">
        <v>825</v>
      </c>
      <c r="H96" s="30">
        <v>386</v>
      </c>
      <c r="I96" s="30">
        <v>1212</v>
      </c>
      <c r="J96" s="99">
        <f>SUM($I$64:I96)</f>
        <v>12036</v>
      </c>
      <c r="K96" s="98">
        <v>41</v>
      </c>
      <c r="L96" s="30">
        <v>160</v>
      </c>
      <c r="M96" s="30">
        <v>76</v>
      </c>
      <c r="N96" s="30">
        <v>237</v>
      </c>
      <c r="O96" s="99">
        <f>SUM($N$64:N96)</f>
        <v>4928</v>
      </c>
      <c r="P96" s="95">
        <v>42</v>
      </c>
      <c r="Q96" s="30">
        <v>310</v>
      </c>
      <c r="R96" s="30">
        <v>379</v>
      </c>
      <c r="S96" s="30">
        <v>690</v>
      </c>
      <c r="T96" s="99">
        <f>SUM($S$64:S96)</f>
        <v>16843</v>
      </c>
    </row>
    <row r="97" spans="1:20" s="55" customFormat="1" ht="13.5" customHeight="1">
      <c r="A97" s="98">
        <v>40</v>
      </c>
      <c r="B97" s="30">
        <v>531</v>
      </c>
      <c r="C97" s="30">
        <v>385</v>
      </c>
      <c r="D97" s="30">
        <v>918</v>
      </c>
      <c r="E97" s="99">
        <f>SUM($D$64:D97)</f>
        <v>15194</v>
      </c>
      <c r="F97" s="98">
        <v>39</v>
      </c>
      <c r="G97" s="30">
        <v>161</v>
      </c>
      <c r="H97" s="30">
        <v>125</v>
      </c>
      <c r="I97" s="30">
        <v>286</v>
      </c>
      <c r="J97" s="99">
        <f>SUM($I$64:I97)</f>
        <v>12322</v>
      </c>
      <c r="K97" s="98">
        <v>40</v>
      </c>
      <c r="L97" s="30">
        <v>99</v>
      </c>
      <c r="M97" s="30">
        <v>44</v>
      </c>
      <c r="N97" s="30">
        <v>143</v>
      </c>
      <c r="O97" s="99">
        <f>SUM($N$64:N97)</f>
        <v>5071</v>
      </c>
      <c r="P97" s="95">
        <v>41</v>
      </c>
      <c r="Q97" s="30">
        <v>1039</v>
      </c>
      <c r="R97" s="30">
        <v>980</v>
      </c>
      <c r="S97" s="30">
        <v>2024</v>
      </c>
      <c r="T97" s="99">
        <f>SUM($S$64:S97)</f>
        <v>18867</v>
      </c>
    </row>
    <row r="98" spans="1:20" s="55" customFormat="1" ht="13.5" customHeight="1">
      <c r="A98" s="98">
        <v>39</v>
      </c>
      <c r="B98" s="30">
        <v>480</v>
      </c>
      <c r="C98" s="30">
        <v>340</v>
      </c>
      <c r="D98" s="30">
        <v>823</v>
      </c>
      <c r="E98" s="99">
        <f>SUM($D$64:D98)</f>
        <v>16017</v>
      </c>
      <c r="F98" s="98">
        <v>38</v>
      </c>
      <c r="G98" s="30">
        <v>205</v>
      </c>
      <c r="H98" s="30">
        <v>119</v>
      </c>
      <c r="I98" s="30">
        <v>325</v>
      </c>
      <c r="J98" s="99">
        <f>SUM($I$64:I98)</f>
        <v>12647</v>
      </c>
      <c r="K98" s="98">
        <v>39</v>
      </c>
      <c r="L98" s="30">
        <v>604</v>
      </c>
      <c r="M98" s="30">
        <v>161</v>
      </c>
      <c r="N98" s="30">
        <v>769</v>
      </c>
      <c r="O98" s="99">
        <f>SUM($N$64:N98)</f>
        <v>5840</v>
      </c>
      <c r="P98" s="95">
        <v>40</v>
      </c>
      <c r="Q98" s="30">
        <v>273</v>
      </c>
      <c r="R98" s="30">
        <v>269</v>
      </c>
      <c r="S98" s="30">
        <v>543</v>
      </c>
      <c r="T98" s="99">
        <f>SUM($S$64:S98)</f>
        <v>19410</v>
      </c>
    </row>
    <row r="99" spans="1:20" s="55" customFormat="1" ht="13.5" customHeight="1">
      <c r="A99" s="98">
        <v>38</v>
      </c>
      <c r="B99" s="30">
        <v>276</v>
      </c>
      <c r="C99" s="30">
        <v>171</v>
      </c>
      <c r="D99" s="30">
        <v>448</v>
      </c>
      <c r="E99" s="99">
        <f>SUM($D$64:D99)</f>
        <v>16465</v>
      </c>
      <c r="F99" s="98">
        <v>37</v>
      </c>
      <c r="G99" s="30">
        <v>182</v>
      </c>
      <c r="H99" s="30">
        <v>143</v>
      </c>
      <c r="I99" s="30">
        <v>326</v>
      </c>
      <c r="J99" s="99">
        <f>SUM($I$64:I99)</f>
        <v>12973</v>
      </c>
      <c r="K99" s="98">
        <v>38</v>
      </c>
      <c r="L99" s="30">
        <v>74</v>
      </c>
      <c r="M99" s="30">
        <v>24</v>
      </c>
      <c r="N99" s="30">
        <v>98</v>
      </c>
      <c r="O99" s="99">
        <f>SUM($N$64:N99)</f>
        <v>5938</v>
      </c>
      <c r="P99" s="95">
        <v>39</v>
      </c>
      <c r="Q99" s="30">
        <v>1089</v>
      </c>
      <c r="R99" s="30">
        <v>702</v>
      </c>
      <c r="S99" s="30">
        <v>1796</v>
      </c>
      <c r="T99" s="99">
        <f>SUM($S$64:S99)</f>
        <v>21206</v>
      </c>
    </row>
    <row r="100" spans="1:20" s="55" customFormat="1" ht="13.5" customHeight="1">
      <c r="A100" s="98">
        <v>37</v>
      </c>
      <c r="B100" s="30">
        <v>91</v>
      </c>
      <c r="C100" s="30">
        <v>71</v>
      </c>
      <c r="D100" s="30">
        <v>162</v>
      </c>
      <c r="E100" s="99">
        <f>SUM($D$64:D100)</f>
        <v>16627</v>
      </c>
      <c r="F100" s="98">
        <v>36</v>
      </c>
      <c r="G100" s="30">
        <v>51</v>
      </c>
      <c r="H100" s="30">
        <v>36</v>
      </c>
      <c r="I100" s="30">
        <v>87</v>
      </c>
      <c r="J100" s="99">
        <f>SUM($I$64:I100)</f>
        <v>13060</v>
      </c>
      <c r="K100" s="98">
        <v>37</v>
      </c>
      <c r="L100" s="30">
        <v>48</v>
      </c>
      <c r="M100" s="30">
        <v>19</v>
      </c>
      <c r="N100" s="30">
        <v>67</v>
      </c>
      <c r="O100" s="99">
        <f>SUM($N$64:N100)</f>
        <v>6005</v>
      </c>
      <c r="P100" s="95">
        <v>38</v>
      </c>
      <c r="Q100" s="30">
        <v>159</v>
      </c>
      <c r="R100" s="30">
        <v>124</v>
      </c>
      <c r="S100" s="30">
        <v>283</v>
      </c>
      <c r="T100" s="99">
        <f>SUM($S$64:S100)</f>
        <v>21489</v>
      </c>
    </row>
    <row r="101" spans="1:20" s="55" customFormat="1" ht="13.5" customHeight="1">
      <c r="A101" s="98">
        <v>36</v>
      </c>
      <c r="B101" s="30">
        <v>121</v>
      </c>
      <c r="C101" s="30">
        <v>69</v>
      </c>
      <c r="D101" s="30">
        <v>190</v>
      </c>
      <c r="E101" s="99">
        <f>SUM($D$64:D101)</f>
        <v>16817</v>
      </c>
      <c r="F101" s="98">
        <v>35</v>
      </c>
      <c r="G101" s="30">
        <v>22</v>
      </c>
      <c r="H101" s="30">
        <v>17</v>
      </c>
      <c r="I101" s="30">
        <v>39</v>
      </c>
      <c r="J101" s="99">
        <f>SUM($I$64:I101)</f>
        <v>13099</v>
      </c>
      <c r="K101" s="98">
        <v>36</v>
      </c>
      <c r="L101" s="30">
        <v>63</v>
      </c>
      <c r="M101" s="30">
        <v>34</v>
      </c>
      <c r="N101" s="30">
        <v>97</v>
      </c>
      <c r="O101" s="99">
        <f>SUM($N$64:N101)</f>
        <v>6102</v>
      </c>
      <c r="P101" s="95">
        <v>37</v>
      </c>
      <c r="Q101" s="30">
        <v>261</v>
      </c>
      <c r="R101" s="30">
        <v>213</v>
      </c>
      <c r="S101" s="30">
        <v>476</v>
      </c>
      <c r="T101" s="99">
        <f>SUM($S$64:S101)</f>
        <v>21965</v>
      </c>
    </row>
    <row r="102" spans="1:20" s="55" customFormat="1" ht="13.5" customHeight="1">
      <c r="A102" s="98">
        <v>35</v>
      </c>
      <c r="B102" s="30">
        <v>63</v>
      </c>
      <c r="C102" s="30">
        <v>55</v>
      </c>
      <c r="D102" s="30">
        <v>120</v>
      </c>
      <c r="E102" s="99">
        <f>SUM($D$64:D102)</f>
        <v>16937</v>
      </c>
      <c r="F102" s="98">
        <v>34</v>
      </c>
      <c r="G102" s="30">
        <v>48</v>
      </c>
      <c r="H102" s="30">
        <v>18</v>
      </c>
      <c r="I102" s="30">
        <v>67</v>
      </c>
      <c r="J102" s="99">
        <f>SUM($I$64:I102)</f>
        <v>13166</v>
      </c>
      <c r="K102" s="98">
        <v>35</v>
      </c>
      <c r="L102" s="30">
        <v>20</v>
      </c>
      <c r="M102" s="30">
        <v>6</v>
      </c>
      <c r="N102" s="30">
        <v>26</v>
      </c>
      <c r="O102" s="99">
        <f>SUM($N$64:N102)</f>
        <v>6128</v>
      </c>
      <c r="P102" s="95">
        <v>36</v>
      </c>
      <c r="Q102" s="30">
        <v>178</v>
      </c>
      <c r="R102" s="30">
        <v>143</v>
      </c>
      <c r="S102" s="30">
        <v>321</v>
      </c>
      <c r="T102" s="99">
        <f>SUM($S$64:S102)</f>
        <v>22286</v>
      </c>
    </row>
    <row r="103" spans="1:20" s="55" customFormat="1" ht="13.5" customHeight="1">
      <c r="A103" s="98">
        <v>34</v>
      </c>
      <c r="B103" s="30">
        <v>32</v>
      </c>
      <c r="C103" s="30">
        <v>19</v>
      </c>
      <c r="D103" s="30">
        <v>51</v>
      </c>
      <c r="E103" s="99">
        <f>SUM($D$64:D103)</f>
        <v>16988</v>
      </c>
      <c r="F103" s="98">
        <v>33</v>
      </c>
      <c r="G103" s="30">
        <v>38</v>
      </c>
      <c r="H103" s="30">
        <v>26</v>
      </c>
      <c r="I103" s="30">
        <v>64</v>
      </c>
      <c r="J103" s="99">
        <f>SUM($I$64:I103)</f>
        <v>13230</v>
      </c>
      <c r="K103" s="98">
        <v>34</v>
      </c>
      <c r="L103" s="30">
        <v>44</v>
      </c>
      <c r="M103" s="30">
        <v>17</v>
      </c>
      <c r="N103" s="30">
        <v>61</v>
      </c>
      <c r="O103" s="99">
        <f>SUM($N$64:N103)</f>
        <v>6189</v>
      </c>
      <c r="P103" s="95">
        <v>35</v>
      </c>
      <c r="Q103" s="30">
        <v>83</v>
      </c>
      <c r="R103" s="30">
        <v>78</v>
      </c>
      <c r="S103" s="30">
        <v>161</v>
      </c>
      <c r="T103" s="99">
        <f>SUM($S$64:S103)</f>
        <v>22447</v>
      </c>
    </row>
    <row r="104" spans="1:20" s="55" customFormat="1" ht="13.5" customHeight="1">
      <c r="A104" s="98">
        <v>33</v>
      </c>
      <c r="B104" s="30">
        <v>39</v>
      </c>
      <c r="C104" s="30">
        <v>30</v>
      </c>
      <c r="D104" s="30">
        <v>69</v>
      </c>
      <c r="E104" s="99">
        <f>SUM($D$64:D104)</f>
        <v>17057</v>
      </c>
      <c r="F104" s="98"/>
      <c r="G104" s="30"/>
      <c r="H104" s="30"/>
      <c r="I104" s="30"/>
      <c r="J104" s="99"/>
      <c r="K104" s="98">
        <v>32</v>
      </c>
      <c r="L104" s="30">
        <v>32</v>
      </c>
      <c r="M104" s="30">
        <v>6</v>
      </c>
      <c r="N104" s="30">
        <v>38</v>
      </c>
      <c r="O104" s="99">
        <f>SUM($N$64:N104)</f>
        <v>6227</v>
      </c>
      <c r="P104" s="95">
        <v>33</v>
      </c>
      <c r="Q104" s="30">
        <v>82</v>
      </c>
      <c r="R104" s="30">
        <v>50</v>
      </c>
      <c r="S104" s="30">
        <v>132</v>
      </c>
      <c r="T104" s="99">
        <f>SUM($S$64:S104)</f>
        <v>22579</v>
      </c>
    </row>
    <row r="105" spans="1:20" s="55" customFormat="1" ht="13.5" customHeight="1">
      <c r="A105" s="98">
        <v>32</v>
      </c>
      <c r="B105" s="30">
        <v>33</v>
      </c>
      <c r="C105" s="30">
        <v>20</v>
      </c>
      <c r="D105" s="30">
        <v>53</v>
      </c>
      <c r="E105" s="99">
        <f>SUM($D$64:D105)</f>
        <v>17110</v>
      </c>
      <c r="F105" s="98"/>
      <c r="G105" s="30"/>
      <c r="H105" s="30"/>
      <c r="I105" s="30"/>
      <c r="J105" s="99"/>
      <c r="K105" s="98"/>
      <c r="L105" s="30"/>
      <c r="M105" s="30"/>
      <c r="N105" s="30"/>
      <c r="O105" s="99"/>
      <c r="P105" s="95"/>
      <c r="Q105" s="30"/>
      <c r="R105" s="30"/>
      <c r="S105" s="30"/>
      <c r="T105" s="99"/>
    </row>
    <row r="106" spans="1:20" s="55" customFormat="1" ht="13.5" customHeight="1">
      <c r="A106" s="98"/>
      <c r="B106" s="30"/>
      <c r="C106" s="30"/>
      <c r="D106" s="30"/>
      <c r="E106" s="99"/>
      <c r="F106" s="98"/>
      <c r="G106" s="30"/>
      <c r="H106" s="30"/>
      <c r="I106" s="30"/>
      <c r="J106" s="99"/>
      <c r="K106" s="98"/>
      <c r="L106" s="30"/>
      <c r="M106" s="30"/>
      <c r="N106" s="30"/>
      <c r="O106" s="99"/>
      <c r="P106" s="95"/>
      <c r="Q106" s="30"/>
      <c r="R106" s="30"/>
      <c r="S106" s="30"/>
      <c r="T106" s="99"/>
    </row>
    <row r="107" spans="1:20" s="55" customFormat="1" ht="13.5" customHeight="1">
      <c r="A107" s="98"/>
      <c r="B107" s="30"/>
      <c r="C107" s="30"/>
      <c r="D107" s="30"/>
      <c r="E107" s="99"/>
      <c r="F107" s="98"/>
      <c r="G107" s="30"/>
      <c r="H107" s="30"/>
      <c r="I107" s="30"/>
      <c r="J107" s="99"/>
      <c r="K107" s="131"/>
      <c r="L107" s="32"/>
      <c r="M107" s="32"/>
      <c r="N107" s="32"/>
      <c r="O107" s="115"/>
      <c r="P107" s="95"/>
      <c r="Q107" s="30"/>
      <c r="R107" s="30"/>
      <c r="S107" s="30"/>
      <c r="T107" s="99"/>
    </row>
    <row r="108" spans="1:20" s="55" customFormat="1" ht="13.5" customHeight="1">
      <c r="A108" s="98"/>
      <c r="B108" s="30"/>
      <c r="C108" s="30"/>
      <c r="D108" s="30"/>
      <c r="E108" s="99"/>
      <c r="F108" s="98"/>
      <c r="G108" s="30"/>
      <c r="H108" s="30"/>
      <c r="I108" s="30"/>
      <c r="J108" s="99"/>
      <c r="K108" s="131"/>
      <c r="L108" s="32"/>
      <c r="M108" s="32"/>
      <c r="N108" s="32"/>
      <c r="O108" s="115"/>
      <c r="P108" s="95"/>
      <c r="Q108" s="30"/>
      <c r="R108" s="30"/>
      <c r="S108" s="30"/>
      <c r="T108" s="99"/>
    </row>
    <row r="109" spans="1:20" s="55" customFormat="1" ht="13.5" customHeight="1">
      <c r="A109" s="98"/>
      <c r="B109" s="30"/>
      <c r="C109" s="30"/>
      <c r="D109" s="30"/>
      <c r="E109" s="99"/>
      <c r="F109" s="98"/>
      <c r="G109" s="30"/>
      <c r="H109" s="30"/>
      <c r="I109" s="30"/>
      <c r="J109" s="99"/>
      <c r="K109" s="131"/>
      <c r="L109" s="32"/>
      <c r="M109" s="32"/>
      <c r="N109" s="32"/>
      <c r="O109" s="115"/>
      <c r="P109" s="95"/>
      <c r="Q109" s="30"/>
      <c r="R109" s="30"/>
      <c r="S109" s="30"/>
      <c r="T109" s="99"/>
    </row>
    <row r="110" spans="1:20" s="55" customFormat="1" ht="13.5" customHeight="1">
      <c r="A110" s="131"/>
      <c r="B110" s="32"/>
      <c r="C110" s="32"/>
      <c r="D110" s="32"/>
      <c r="E110" s="115"/>
      <c r="F110" s="98"/>
      <c r="G110" s="30"/>
      <c r="H110" s="30"/>
      <c r="I110" s="30"/>
      <c r="J110" s="99"/>
      <c r="K110" s="131"/>
      <c r="L110" s="32"/>
      <c r="M110" s="32"/>
      <c r="N110" s="32"/>
      <c r="O110" s="115"/>
      <c r="P110" s="95"/>
      <c r="Q110" s="30"/>
      <c r="R110" s="30"/>
      <c r="S110" s="30"/>
      <c r="T110" s="99"/>
    </row>
    <row r="111" spans="1:20" s="55" customFormat="1" ht="13.5" customHeight="1">
      <c r="A111" s="131"/>
      <c r="B111" s="32"/>
      <c r="C111" s="32"/>
      <c r="D111" s="32"/>
      <c r="E111" s="115"/>
      <c r="F111" s="98"/>
      <c r="G111" s="30"/>
      <c r="H111" s="30"/>
      <c r="I111" s="30"/>
      <c r="J111" s="99"/>
      <c r="K111" s="131"/>
      <c r="L111" s="32"/>
      <c r="M111" s="32"/>
      <c r="N111" s="32"/>
      <c r="O111" s="115"/>
      <c r="P111" s="136"/>
      <c r="Q111" s="32"/>
      <c r="R111" s="32"/>
      <c r="S111" s="32"/>
      <c r="T111" s="115"/>
    </row>
    <row r="112" spans="1:20" s="55" customFormat="1" ht="13.5" customHeight="1">
      <c r="A112" s="132"/>
      <c r="B112" s="30"/>
      <c r="C112" s="30"/>
      <c r="D112" s="30"/>
      <c r="E112" s="99"/>
      <c r="F112" s="98"/>
      <c r="G112" s="30"/>
      <c r="H112" s="30"/>
      <c r="I112" s="30"/>
      <c r="J112" s="99"/>
      <c r="K112" s="131"/>
      <c r="L112" s="32"/>
      <c r="M112" s="32"/>
      <c r="N112" s="32"/>
      <c r="O112" s="115"/>
      <c r="P112" s="136"/>
      <c r="Q112" s="32"/>
      <c r="R112" s="32"/>
      <c r="S112" s="32"/>
      <c r="T112" s="115"/>
    </row>
    <row r="113" spans="1:20" s="55" customFormat="1" ht="13.5" customHeight="1">
      <c r="A113" s="132"/>
      <c r="B113" s="30"/>
      <c r="C113" s="30"/>
      <c r="D113" s="30"/>
      <c r="E113" s="99"/>
      <c r="F113" s="132"/>
      <c r="G113" s="30"/>
      <c r="H113" s="30"/>
      <c r="I113" s="30"/>
      <c r="J113" s="99"/>
      <c r="K113" s="131"/>
      <c r="L113" s="32"/>
      <c r="M113" s="32"/>
      <c r="N113" s="32"/>
      <c r="O113" s="115"/>
      <c r="P113" s="136"/>
      <c r="Q113" s="32"/>
      <c r="R113" s="32"/>
      <c r="S113" s="32"/>
      <c r="T113" s="115"/>
    </row>
    <row r="114" spans="1:20" s="55" customFormat="1" ht="13.5" customHeight="1">
      <c r="A114" s="132"/>
      <c r="B114" s="30"/>
      <c r="C114" s="30"/>
      <c r="D114" s="30"/>
      <c r="E114" s="99"/>
      <c r="F114" s="132"/>
      <c r="G114" s="30"/>
      <c r="H114" s="30"/>
      <c r="I114" s="30"/>
      <c r="J114" s="99"/>
      <c r="K114" s="131"/>
      <c r="L114" s="32"/>
      <c r="M114" s="32"/>
      <c r="N114" s="32"/>
      <c r="O114" s="115"/>
      <c r="P114" s="136"/>
      <c r="Q114" s="32"/>
      <c r="R114" s="32"/>
      <c r="S114" s="32"/>
      <c r="T114" s="115"/>
    </row>
    <row r="115" spans="1:20" s="55" customFormat="1" ht="13.5" customHeight="1">
      <c r="A115" s="133"/>
      <c r="B115" s="76"/>
      <c r="C115" s="76"/>
      <c r="D115" s="76"/>
      <c r="E115" s="135"/>
      <c r="F115" s="133"/>
      <c r="G115" s="76"/>
      <c r="H115" s="76"/>
      <c r="I115" s="76"/>
      <c r="J115" s="135"/>
      <c r="K115" s="138"/>
      <c r="L115" s="75"/>
      <c r="M115" s="75"/>
      <c r="N115" s="75"/>
      <c r="O115" s="134"/>
      <c r="P115" s="137"/>
      <c r="Q115" s="75"/>
      <c r="R115" s="75"/>
      <c r="S115" s="75"/>
      <c r="T115" s="134"/>
    </row>
    <row r="116" spans="1:20" s="55" customFormat="1" ht="13.5" customHeight="1">
      <c r="A116" s="117"/>
      <c r="B116" s="30"/>
      <c r="C116" s="30"/>
      <c r="D116" s="30"/>
      <c r="E116" s="99"/>
      <c r="F116" s="117"/>
      <c r="G116" s="30"/>
      <c r="H116" s="30"/>
      <c r="I116" s="30"/>
      <c r="J116" s="99"/>
      <c r="K116" s="114"/>
      <c r="L116" s="32"/>
      <c r="M116" s="32"/>
      <c r="N116" s="32"/>
      <c r="O116" s="115"/>
      <c r="P116" s="96"/>
      <c r="Q116" s="32"/>
      <c r="R116" s="32"/>
      <c r="S116" s="32"/>
      <c r="T116" s="115"/>
    </row>
    <row r="117" spans="1:20" s="55" customFormat="1" ht="13.5" customHeight="1" thickBot="1">
      <c r="A117" s="118" t="s">
        <v>68</v>
      </c>
      <c r="B117" s="119">
        <f>SUM(B64:B112)</f>
        <v>9147</v>
      </c>
      <c r="C117" s="119">
        <f>SUM(C64:C112)</f>
        <v>7931</v>
      </c>
      <c r="D117" s="119">
        <f>SUM(D64:D112)</f>
        <v>17110</v>
      </c>
      <c r="E117" s="120"/>
      <c r="F117" s="118" t="s">
        <v>106</v>
      </c>
      <c r="G117" s="119">
        <f>SUM(G64:G112)</f>
        <v>7636</v>
      </c>
      <c r="H117" s="119">
        <f>SUM(H64:H112)</f>
        <v>5570</v>
      </c>
      <c r="I117" s="119">
        <f>SUM(I64:I112)</f>
        <v>13230</v>
      </c>
      <c r="J117" s="120"/>
      <c r="K117" s="118" t="s">
        <v>68</v>
      </c>
      <c r="L117" s="119">
        <f>SUM(L64:L112)</f>
        <v>4407</v>
      </c>
      <c r="M117" s="119">
        <f>SUM(M64:M112)</f>
        <v>1805</v>
      </c>
      <c r="N117" s="119">
        <f>SUM(N64:N112)</f>
        <v>6227</v>
      </c>
      <c r="O117" s="120"/>
      <c r="P117" s="121" t="s">
        <v>68</v>
      </c>
      <c r="Q117" s="119">
        <f>SUM(Q64:Q112)</f>
        <v>10070</v>
      </c>
      <c r="R117" s="119">
        <f>SUM(R64:R112)</f>
        <v>12469</v>
      </c>
      <c r="S117" s="119">
        <f>SUM(S64:S112)</f>
        <v>22579</v>
      </c>
      <c r="T117" s="120"/>
    </row>
    <row r="118" spans="1:20" s="55" customFormat="1" ht="13.5" customHeight="1" thickBot="1">
      <c r="A118" s="80"/>
      <c r="B118" s="79"/>
      <c r="C118" s="79"/>
      <c r="D118" s="79"/>
      <c r="E118" s="79"/>
      <c r="F118" s="80"/>
      <c r="G118" s="79"/>
      <c r="H118" s="79"/>
      <c r="I118" s="79"/>
      <c r="J118" s="79"/>
      <c r="K118" s="80"/>
      <c r="L118" s="79"/>
      <c r="M118" s="79"/>
      <c r="N118" s="79"/>
      <c r="O118" s="79"/>
      <c r="P118" s="80"/>
      <c r="Q118" s="79"/>
      <c r="R118" s="79"/>
      <c r="S118" s="79"/>
      <c r="T118" s="79"/>
    </row>
    <row r="119" spans="1:20" s="55" customFormat="1" ht="13.5" customHeight="1" thickBot="1">
      <c r="A119" s="127" t="s">
        <v>107</v>
      </c>
      <c r="B119" s="128"/>
      <c r="C119" s="128"/>
      <c r="D119" s="128"/>
      <c r="E119" s="129"/>
      <c r="F119" s="92"/>
      <c r="G119" s="92"/>
      <c r="H119" s="92"/>
      <c r="I119" s="92"/>
      <c r="J119" s="92"/>
      <c r="K119" s="79"/>
      <c r="L119" s="79"/>
      <c r="M119" s="79"/>
      <c r="N119" s="79"/>
      <c r="O119" s="79"/>
      <c r="P119" s="79"/>
      <c r="Q119" s="79"/>
      <c r="R119" s="79"/>
      <c r="S119" s="79"/>
      <c r="T119" s="79"/>
    </row>
    <row r="120" spans="1:20" s="55" customFormat="1" ht="13.5" customHeight="1" thickBot="1">
      <c r="A120" s="123" t="s">
        <v>65</v>
      </c>
      <c r="B120" s="124" t="s">
        <v>108</v>
      </c>
      <c r="C120" s="124" t="s">
        <v>109</v>
      </c>
      <c r="D120" s="124" t="s">
        <v>96</v>
      </c>
      <c r="E120" s="125" t="s">
        <v>69</v>
      </c>
      <c r="F120" s="80"/>
      <c r="G120" s="80"/>
      <c r="H120" s="80"/>
      <c r="I120" s="80"/>
      <c r="J120" s="81"/>
      <c r="K120" s="82"/>
      <c r="L120" s="83"/>
      <c r="M120" s="83"/>
      <c r="N120" s="83"/>
      <c r="O120" s="83"/>
      <c r="P120" s="82"/>
      <c r="Q120" s="83"/>
      <c r="R120" s="83"/>
      <c r="S120" s="83"/>
      <c r="T120" s="83"/>
    </row>
    <row r="121" spans="1:20" s="55" customFormat="1" ht="13.5" customHeight="1">
      <c r="A121" s="105">
        <v>70</v>
      </c>
      <c r="B121" s="78">
        <v>501</v>
      </c>
      <c r="C121" s="78">
        <v>601</v>
      </c>
      <c r="D121" s="78">
        <v>1102</v>
      </c>
      <c r="E121" s="106">
        <f>SUM($D$121:D121)</f>
        <v>1102</v>
      </c>
      <c r="F121" s="56"/>
      <c r="G121" s="57"/>
      <c r="H121" s="57"/>
      <c r="I121" s="57"/>
      <c r="J121" s="57"/>
      <c r="K121" s="82"/>
      <c r="L121" s="83"/>
      <c r="M121" s="83"/>
      <c r="N121" s="83"/>
      <c r="O121" s="83"/>
      <c r="P121" s="82"/>
      <c r="Q121" s="83"/>
      <c r="R121" s="83"/>
      <c r="S121" s="83"/>
      <c r="T121" s="83"/>
    </row>
    <row r="122" spans="1:20" s="55" customFormat="1" ht="13.5" customHeight="1">
      <c r="A122" s="98">
        <v>68</v>
      </c>
      <c r="B122" s="30">
        <v>915</v>
      </c>
      <c r="C122" s="30">
        <v>1496</v>
      </c>
      <c r="D122" s="30">
        <v>2414</v>
      </c>
      <c r="E122" s="99">
        <f>SUM($D$121:D122)</f>
        <v>3516</v>
      </c>
      <c r="F122" s="56"/>
      <c r="G122" s="57"/>
      <c r="H122" s="57"/>
      <c r="I122" s="57"/>
      <c r="J122" s="57"/>
      <c r="K122" s="82"/>
      <c r="L122" s="83"/>
      <c r="M122" s="83"/>
      <c r="N122" s="83"/>
      <c r="O122" s="83"/>
      <c r="P122" s="82"/>
      <c r="Q122" s="83"/>
      <c r="R122" s="83"/>
      <c r="S122" s="83"/>
      <c r="T122" s="83"/>
    </row>
    <row r="123" spans="1:20" s="55" customFormat="1" ht="13.5" customHeight="1">
      <c r="A123" s="98">
        <v>67</v>
      </c>
      <c r="B123" s="30">
        <v>130</v>
      </c>
      <c r="C123" s="30">
        <v>177</v>
      </c>
      <c r="D123" s="30">
        <v>307</v>
      </c>
      <c r="E123" s="99">
        <f>SUM($D$121:D123)</f>
        <v>3823</v>
      </c>
      <c r="F123" s="56"/>
      <c r="G123" s="57"/>
      <c r="H123" s="57"/>
      <c r="I123" s="57"/>
      <c r="J123" s="57"/>
      <c r="K123" s="82"/>
      <c r="L123" s="83"/>
      <c r="M123" s="83"/>
      <c r="N123" s="83"/>
      <c r="O123" s="83"/>
      <c r="P123" s="82"/>
      <c r="Q123" s="83"/>
      <c r="R123" s="83"/>
      <c r="S123" s="83"/>
      <c r="T123" s="83"/>
    </row>
    <row r="124" spans="1:20" s="55" customFormat="1" ht="13.5" customHeight="1">
      <c r="A124" s="98">
        <v>66</v>
      </c>
      <c r="B124" s="30">
        <v>788</v>
      </c>
      <c r="C124" s="30">
        <v>1514</v>
      </c>
      <c r="D124" s="30">
        <v>2302</v>
      </c>
      <c r="E124" s="99">
        <f>SUM($D$121:D124)</f>
        <v>6125</v>
      </c>
      <c r="F124" s="56"/>
      <c r="G124" s="57"/>
      <c r="H124" s="57"/>
      <c r="I124" s="57"/>
      <c r="J124" s="57"/>
      <c r="K124" s="82"/>
      <c r="L124" s="83"/>
      <c r="M124" s="83"/>
      <c r="N124" s="83"/>
      <c r="O124" s="83"/>
      <c r="P124" s="82"/>
      <c r="Q124" s="83"/>
      <c r="R124" s="83"/>
      <c r="S124" s="83"/>
      <c r="T124" s="83"/>
    </row>
    <row r="125" spans="1:20" s="55" customFormat="1" ht="13.5" customHeight="1">
      <c r="A125" s="98">
        <v>65</v>
      </c>
      <c r="B125" s="30">
        <v>420</v>
      </c>
      <c r="C125" s="30">
        <v>931</v>
      </c>
      <c r="D125" s="30">
        <v>1354</v>
      </c>
      <c r="E125" s="99">
        <f>SUM($D$121:D125)</f>
        <v>7479</v>
      </c>
      <c r="F125" s="56"/>
      <c r="G125" s="57"/>
      <c r="H125" s="57"/>
      <c r="I125" s="57"/>
      <c r="J125" s="57"/>
      <c r="K125" s="82"/>
      <c r="L125" s="83"/>
      <c r="M125" s="83"/>
      <c r="N125" s="83"/>
      <c r="O125" s="83"/>
      <c r="P125" s="82"/>
      <c r="Q125" s="83"/>
      <c r="R125" s="83"/>
      <c r="S125" s="83"/>
      <c r="T125" s="83"/>
    </row>
    <row r="126" spans="1:20" s="55" customFormat="1" ht="13.5" customHeight="1">
      <c r="A126" s="98">
        <v>64</v>
      </c>
      <c r="B126" s="30">
        <v>523</v>
      </c>
      <c r="C126" s="30">
        <v>936</v>
      </c>
      <c r="D126" s="30">
        <v>1461</v>
      </c>
      <c r="E126" s="99">
        <f>SUM($D$121:D126)</f>
        <v>8940</v>
      </c>
      <c r="F126" s="56"/>
      <c r="G126" s="57"/>
      <c r="H126" s="57"/>
      <c r="I126" s="57"/>
      <c r="J126" s="57"/>
      <c r="K126" s="82"/>
      <c r="L126" s="83"/>
      <c r="M126" s="83"/>
      <c r="N126" s="83"/>
      <c r="O126" s="83"/>
      <c r="P126" s="82"/>
      <c r="Q126" s="83"/>
      <c r="R126" s="83"/>
      <c r="S126" s="83"/>
      <c r="T126" s="83"/>
    </row>
    <row r="127" spans="1:20" s="55" customFormat="1" ht="13.5" customHeight="1">
      <c r="A127" s="98">
        <v>63</v>
      </c>
      <c r="B127" s="30">
        <v>842</v>
      </c>
      <c r="C127" s="30">
        <v>2072</v>
      </c>
      <c r="D127" s="30">
        <v>2915</v>
      </c>
      <c r="E127" s="99">
        <f>SUM($D$121:D127)</f>
        <v>11855</v>
      </c>
      <c r="F127" s="56"/>
      <c r="G127" s="57"/>
      <c r="H127" s="57"/>
      <c r="I127" s="57"/>
      <c r="J127" s="57"/>
      <c r="K127" s="82"/>
      <c r="L127" s="83"/>
      <c r="M127" s="83"/>
      <c r="N127" s="83"/>
      <c r="O127" s="83"/>
      <c r="P127" s="82"/>
      <c r="Q127" s="83"/>
      <c r="R127" s="83"/>
      <c r="S127" s="83"/>
      <c r="T127" s="83"/>
    </row>
    <row r="128" spans="1:20" s="55" customFormat="1" ht="13.5" customHeight="1">
      <c r="A128" s="98">
        <v>62</v>
      </c>
      <c r="B128" s="30">
        <v>1401</v>
      </c>
      <c r="C128" s="30">
        <v>2874</v>
      </c>
      <c r="D128" s="30">
        <v>4280</v>
      </c>
      <c r="E128" s="99">
        <f>SUM($D$121:D128)</f>
        <v>16135</v>
      </c>
      <c r="F128" s="56"/>
      <c r="G128" s="57"/>
      <c r="H128" s="57"/>
      <c r="I128" s="57"/>
      <c r="J128" s="57"/>
      <c r="K128" s="82"/>
      <c r="L128" s="83"/>
      <c r="M128" s="83"/>
      <c r="N128" s="83"/>
      <c r="O128" s="83"/>
      <c r="P128" s="82"/>
      <c r="Q128" s="83"/>
      <c r="R128" s="83"/>
      <c r="S128" s="83"/>
      <c r="T128" s="83"/>
    </row>
    <row r="129" spans="1:20" s="55" customFormat="1" ht="13.5" customHeight="1">
      <c r="A129" s="98">
        <v>61</v>
      </c>
      <c r="B129" s="30">
        <v>691</v>
      </c>
      <c r="C129" s="30">
        <v>1696</v>
      </c>
      <c r="D129" s="30">
        <v>2388</v>
      </c>
      <c r="E129" s="99">
        <f>SUM($D$121:D129)</f>
        <v>18523</v>
      </c>
      <c r="F129" s="56"/>
      <c r="G129" s="57"/>
      <c r="H129" s="57"/>
      <c r="I129" s="57"/>
      <c r="J129" s="57"/>
      <c r="K129" s="82"/>
      <c r="L129" s="83"/>
      <c r="M129" s="83"/>
      <c r="N129" s="83"/>
      <c r="O129" s="83"/>
      <c r="P129" s="82"/>
      <c r="Q129" s="83"/>
      <c r="R129" s="83"/>
      <c r="S129" s="83"/>
      <c r="T129" s="83"/>
    </row>
    <row r="130" spans="1:20" s="55" customFormat="1" ht="13.5" customHeight="1">
      <c r="A130" s="98">
        <v>60</v>
      </c>
      <c r="B130" s="30">
        <v>695</v>
      </c>
      <c r="C130" s="30">
        <v>1593</v>
      </c>
      <c r="D130" s="30">
        <v>2289</v>
      </c>
      <c r="E130" s="99">
        <f>SUM($D$121:D130)</f>
        <v>20812</v>
      </c>
      <c r="F130" s="56"/>
      <c r="G130" s="57"/>
      <c r="H130" s="57"/>
      <c r="I130" s="57"/>
      <c r="J130" s="57"/>
      <c r="K130" s="82"/>
      <c r="L130" s="83"/>
      <c r="M130" s="83"/>
      <c r="N130" s="83"/>
      <c r="O130" s="83"/>
      <c r="P130" s="82"/>
      <c r="Q130" s="83"/>
      <c r="R130" s="83"/>
      <c r="S130" s="83"/>
      <c r="T130" s="83"/>
    </row>
    <row r="131" spans="1:20" s="55" customFormat="1" ht="13.5" customHeight="1">
      <c r="A131" s="98">
        <v>59</v>
      </c>
      <c r="B131" s="30">
        <v>968</v>
      </c>
      <c r="C131" s="30">
        <v>2423</v>
      </c>
      <c r="D131" s="30">
        <v>3398</v>
      </c>
      <c r="E131" s="99">
        <f>SUM($D$121:D131)</f>
        <v>24210</v>
      </c>
      <c r="F131" s="56"/>
      <c r="G131" s="57"/>
      <c r="H131" s="57"/>
      <c r="I131" s="57"/>
      <c r="J131" s="57"/>
      <c r="K131" s="82"/>
      <c r="L131" s="83"/>
      <c r="M131" s="83"/>
      <c r="N131" s="83"/>
      <c r="O131" s="83"/>
      <c r="P131" s="82"/>
      <c r="Q131" s="83"/>
      <c r="R131" s="83"/>
      <c r="S131" s="83"/>
      <c r="T131" s="83"/>
    </row>
    <row r="132" spans="1:20" s="55" customFormat="1" ht="13.5" customHeight="1">
      <c r="A132" s="98">
        <v>58</v>
      </c>
      <c r="B132" s="30">
        <v>724</v>
      </c>
      <c r="C132" s="30">
        <v>1597</v>
      </c>
      <c r="D132" s="30">
        <v>2321</v>
      </c>
      <c r="E132" s="99">
        <f>SUM($D$121:D132)</f>
        <v>26531</v>
      </c>
      <c r="F132" s="56"/>
      <c r="G132" s="57"/>
      <c r="H132" s="57"/>
      <c r="I132" s="57"/>
      <c r="J132" s="57"/>
      <c r="K132" s="82"/>
      <c r="L132" s="83"/>
      <c r="M132" s="83"/>
      <c r="N132" s="83"/>
      <c r="O132" s="83"/>
      <c r="P132" s="82"/>
      <c r="Q132" s="83"/>
      <c r="R132" s="83"/>
      <c r="S132" s="83"/>
      <c r="T132" s="83"/>
    </row>
    <row r="133" spans="1:20" s="55" customFormat="1" ht="13.5" customHeight="1">
      <c r="A133" s="98">
        <v>57</v>
      </c>
      <c r="B133" s="30">
        <v>972</v>
      </c>
      <c r="C133" s="30">
        <v>2453</v>
      </c>
      <c r="D133" s="30">
        <v>3426</v>
      </c>
      <c r="E133" s="99">
        <f>SUM($D$121:D133)</f>
        <v>29957</v>
      </c>
      <c r="F133" s="56"/>
      <c r="G133" s="57"/>
      <c r="H133" s="57"/>
      <c r="I133" s="57"/>
      <c r="J133" s="57"/>
      <c r="K133" s="82"/>
      <c r="L133" s="83"/>
      <c r="M133" s="83"/>
      <c r="N133" s="83"/>
      <c r="O133" s="83"/>
      <c r="P133" s="82"/>
      <c r="Q133" s="83"/>
      <c r="R133" s="83"/>
      <c r="S133" s="83"/>
      <c r="T133" s="83"/>
    </row>
    <row r="134" spans="1:20" s="55" customFormat="1" ht="13.5" customHeight="1">
      <c r="A134" s="98">
        <v>56</v>
      </c>
      <c r="B134" s="30">
        <v>947</v>
      </c>
      <c r="C134" s="30">
        <v>2107</v>
      </c>
      <c r="D134" s="30">
        <v>3056</v>
      </c>
      <c r="E134" s="99">
        <f>SUM($D$121:D134)</f>
        <v>33013</v>
      </c>
      <c r="F134" s="56"/>
      <c r="G134" s="57"/>
      <c r="H134" s="57"/>
      <c r="I134" s="57"/>
      <c r="J134" s="57"/>
      <c r="K134" s="82"/>
      <c r="L134" s="83"/>
      <c r="M134" s="83"/>
      <c r="N134" s="83"/>
      <c r="O134" s="83"/>
      <c r="P134" s="82"/>
      <c r="Q134" s="83"/>
      <c r="R134" s="83"/>
      <c r="S134" s="83"/>
      <c r="T134" s="83"/>
    </row>
    <row r="135" spans="1:20" s="55" customFormat="1" ht="13.5" customHeight="1">
      <c r="A135" s="98">
        <v>55</v>
      </c>
      <c r="B135" s="30">
        <v>1971</v>
      </c>
      <c r="C135" s="30">
        <v>4388</v>
      </c>
      <c r="D135" s="30">
        <v>6365</v>
      </c>
      <c r="E135" s="99">
        <f>SUM($D$121:D135)</f>
        <v>39378</v>
      </c>
      <c r="F135" s="56"/>
      <c r="G135" s="57"/>
      <c r="H135" s="57"/>
      <c r="I135" s="57"/>
      <c r="J135" s="57"/>
      <c r="K135" s="82"/>
      <c r="L135" s="83"/>
      <c r="M135" s="83"/>
      <c r="N135" s="83"/>
      <c r="O135" s="83"/>
      <c r="P135" s="82"/>
      <c r="Q135" s="83"/>
      <c r="R135" s="83"/>
      <c r="S135" s="83"/>
      <c r="T135" s="83"/>
    </row>
    <row r="136" spans="1:20" s="55" customFormat="1" ht="13.5" customHeight="1">
      <c r="A136" s="98">
        <v>54</v>
      </c>
      <c r="B136" s="30">
        <v>841</v>
      </c>
      <c r="C136" s="30">
        <v>1836</v>
      </c>
      <c r="D136" s="30">
        <v>2678</v>
      </c>
      <c r="E136" s="99">
        <f>SUM($D$121:D136)</f>
        <v>42056</v>
      </c>
      <c r="F136" s="56"/>
      <c r="G136" s="57"/>
      <c r="H136" s="57"/>
      <c r="I136" s="57"/>
      <c r="J136" s="57"/>
      <c r="K136" s="82"/>
      <c r="L136" s="83"/>
      <c r="M136" s="83"/>
      <c r="N136" s="83"/>
      <c r="O136" s="83"/>
      <c r="P136" s="82"/>
      <c r="Q136" s="83"/>
      <c r="R136" s="83"/>
      <c r="S136" s="83"/>
      <c r="T136" s="83"/>
    </row>
    <row r="137" spans="1:20" s="55" customFormat="1" ht="13.5" customHeight="1">
      <c r="A137" s="98">
        <v>53</v>
      </c>
      <c r="B137" s="30">
        <v>1088</v>
      </c>
      <c r="C137" s="30">
        <v>2372</v>
      </c>
      <c r="D137" s="30">
        <v>3463</v>
      </c>
      <c r="E137" s="99">
        <f>SUM($D$121:D137)</f>
        <v>45519</v>
      </c>
      <c r="F137" s="56"/>
      <c r="G137" s="57"/>
      <c r="H137" s="57"/>
      <c r="I137" s="57"/>
      <c r="J137" s="57"/>
      <c r="K137" s="82"/>
      <c r="L137" s="83"/>
      <c r="M137" s="83"/>
      <c r="N137" s="83"/>
      <c r="O137" s="83"/>
      <c r="P137" s="82"/>
      <c r="Q137" s="83"/>
      <c r="R137" s="83"/>
      <c r="S137" s="83"/>
      <c r="T137" s="83"/>
    </row>
    <row r="138" spans="1:20" s="55" customFormat="1" ht="13.5" customHeight="1">
      <c r="A138" s="98">
        <v>52</v>
      </c>
      <c r="B138" s="30">
        <v>1018</v>
      </c>
      <c r="C138" s="30">
        <v>2123</v>
      </c>
      <c r="D138" s="30">
        <v>3144</v>
      </c>
      <c r="E138" s="99">
        <f>SUM($D$121:D138)</f>
        <v>48663</v>
      </c>
      <c r="F138" s="56"/>
      <c r="G138" s="57"/>
      <c r="H138" s="57"/>
      <c r="I138" s="57"/>
      <c r="J138" s="57"/>
      <c r="K138" s="82"/>
      <c r="L138" s="83"/>
      <c r="M138" s="83"/>
      <c r="N138" s="83"/>
      <c r="O138" s="83"/>
      <c r="P138" s="82"/>
      <c r="Q138" s="83"/>
      <c r="R138" s="83"/>
      <c r="S138" s="83"/>
      <c r="T138" s="83"/>
    </row>
    <row r="139" spans="1:20" s="55" customFormat="1" ht="13.5" customHeight="1">
      <c r="A139" s="98">
        <v>51</v>
      </c>
      <c r="B139" s="30">
        <v>827</v>
      </c>
      <c r="C139" s="30">
        <v>1820</v>
      </c>
      <c r="D139" s="30">
        <v>2650</v>
      </c>
      <c r="E139" s="99">
        <f>SUM($D$121:D139)</f>
        <v>51313</v>
      </c>
      <c r="F139" s="56"/>
      <c r="G139" s="57"/>
      <c r="H139" s="57"/>
      <c r="I139" s="57"/>
      <c r="J139" s="57"/>
      <c r="K139" s="82"/>
      <c r="L139" s="83"/>
      <c r="M139" s="83"/>
      <c r="N139" s="83"/>
      <c r="O139" s="83"/>
      <c r="P139" s="82"/>
      <c r="Q139" s="83"/>
      <c r="R139" s="83"/>
      <c r="S139" s="83"/>
      <c r="T139" s="83"/>
    </row>
    <row r="140" spans="1:20" s="55" customFormat="1" ht="13.5" customHeight="1">
      <c r="A140" s="98">
        <v>50</v>
      </c>
      <c r="B140" s="30">
        <v>1100</v>
      </c>
      <c r="C140" s="30">
        <v>2349</v>
      </c>
      <c r="D140" s="30">
        <v>3450</v>
      </c>
      <c r="E140" s="99">
        <f>SUM($D$121:D140)</f>
        <v>54763</v>
      </c>
      <c r="F140" s="56"/>
      <c r="G140" s="57"/>
      <c r="H140" s="57"/>
      <c r="I140" s="57"/>
      <c r="J140" s="57"/>
      <c r="K140" s="82"/>
      <c r="L140" s="83"/>
      <c r="M140" s="83"/>
      <c r="N140" s="83"/>
      <c r="O140" s="83"/>
      <c r="P140" s="82"/>
      <c r="Q140" s="83"/>
      <c r="R140" s="83"/>
      <c r="S140" s="83"/>
      <c r="T140" s="83"/>
    </row>
    <row r="141" spans="1:20" s="55" customFormat="1" ht="13.5" customHeight="1">
      <c r="A141" s="98">
        <v>49</v>
      </c>
      <c r="B141" s="30">
        <v>1884</v>
      </c>
      <c r="C141" s="30">
        <v>3697</v>
      </c>
      <c r="D141" s="30">
        <v>5589</v>
      </c>
      <c r="E141" s="99">
        <f>SUM($D$121:D141)</f>
        <v>60352</v>
      </c>
      <c r="F141" s="56"/>
      <c r="G141" s="57"/>
      <c r="H141" s="57"/>
      <c r="I141" s="57"/>
      <c r="J141" s="57"/>
      <c r="K141" s="82"/>
      <c r="L141" s="83"/>
      <c r="M141" s="83"/>
      <c r="N141" s="83"/>
      <c r="O141" s="83"/>
      <c r="P141" s="82"/>
      <c r="Q141" s="83"/>
      <c r="R141" s="83"/>
      <c r="S141" s="83"/>
      <c r="T141" s="83"/>
    </row>
    <row r="142" spans="1:20" s="55" customFormat="1" ht="13.5" customHeight="1">
      <c r="A142" s="98">
        <v>48</v>
      </c>
      <c r="B142" s="30">
        <v>988</v>
      </c>
      <c r="C142" s="30">
        <v>1954</v>
      </c>
      <c r="D142" s="30">
        <v>2945</v>
      </c>
      <c r="E142" s="99">
        <f>SUM($D$121:D142)</f>
        <v>63297</v>
      </c>
      <c r="F142" s="56"/>
      <c r="G142" s="57"/>
      <c r="H142" s="57"/>
      <c r="I142" s="57"/>
      <c r="J142" s="57"/>
      <c r="K142" s="82"/>
      <c r="L142" s="83"/>
      <c r="M142" s="83"/>
      <c r="N142" s="83"/>
      <c r="O142" s="83"/>
      <c r="P142" s="82"/>
      <c r="Q142" s="83"/>
      <c r="R142" s="83"/>
      <c r="S142" s="83"/>
      <c r="T142" s="83"/>
    </row>
    <row r="143" spans="1:20" s="55" customFormat="1" ht="13.5" customHeight="1">
      <c r="A143" s="98">
        <v>47</v>
      </c>
      <c r="B143" s="30">
        <v>826</v>
      </c>
      <c r="C143" s="30">
        <v>1525</v>
      </c>
      <c r="D143" s="30">
        <v>2353</v>
      </c>
      <c r="E143" s="99">
        <f>SUM($D$121:D143)</f>
        <v>65650</v>
      </c>
      <c r="F143" s="56"/>
      <c r="G143" s="57"/>
      <c r="H143" s="57"/>
      <c r="I143" s="57"/>
      <c r="J143" s="57"/>
      <c r="K143" s="82"/>
      <c r="L143" s="83"/>
      <c r="M143" s="83"/>
      <c r="N143" s="83"/>
      <c r="O143" s="83"/>
      <c r="P143" s="82"/>
      <c r="Q143" s="83"/>
      <c r="R143" s="83"/>
      <c r="S143" s="83"/>
      <c r="T143" s="83"/>
    </row>
    <row r="144" spans="1:20" s="55" customFormat="1" ht="13.5" customHeight="1">
      <c r="A144" s="98">
        <v>46</v>
      </c>
      <c r="B144" s="30">
        <v>1048</v>
      </c>
      <c r="C144" s="30">
        <v>1798</v>
      </c>
      <c r="D144" s="30">
        <v>2850</v>
      </c>
      <c r="E144" s="99">
        <f>SUM($D$121:D144)</f>
        <v>68500</v>
      </c>
      <c r="F144" s="56"/>
      <c r="G144" s="57"/>
      <c r="H144" s="57"/>
      <c r="I144" s="57"/>
      <c r="J144" s="57"/>
      <c r="K144" s="82"/>
      <c r="L144" s="83"/>
      <c r="M144" s="83"/>
      <c r="N144" s="83"/>
      <c r="O144" s="83"/>
      <c r="P144" s="82"/>
      <c r="Q144" s="83"/>
      <c r="R144" s="83"/>
      <c r="S144" s="83"/>
      <c r="T144" s="83"/>
    </row>
    <row r="145" spans="1:20" s="55" customFormat="1" ht="13.5" customHeight="1">
      <c r="A145" s="98">
        <v>45</v>
      </c>
      <c r="B145" s="30">
        <v>805</v>
      </c>
      <c r="C145" s="30">
        <v>1416</v>
      </c>
      <c r="D145" s="30">
        <v>2224</v>
      </c>
      <c r="E145" s="99">
        <f>SUM($D$121:D145)</f>
        <v>70724</v>
      </c>
      <c r="F145" s="56"/>
      <c r="G145" s="57"/>
      <c r="H145" s="57"/>
      <c r="I145" s="57"/>
      <c r="J145" s="57"/>
      <c r="K145" s="82"/>
      <c r="L145" s="83"/>
      <c r="M145" s="83"/>
      <c r="N145" s="83"/>
      <c r="O145" s="83"/>
      <c r="P145" s="82"/>
      <c r="Q145" s="83"/>
      <c r="R145" s="83"/>
      <c r="S145" s="83"/>
      <c r="T145" s="83"/>
    </row>
    <row r="146" spans="1:20" s="55" customFormat="1" ht="13.5" customHeight="1">
      <c r="A146" s="98">
        <v>44</v>
      </c>
      <c r="B146" s="30">
        <v>830</v>
      </c>
      <c r="C146" s="30">
        <v>1527</v>
      </c>
      <c r="D146" s="30">
        <v>2361</v>
      </c>
      <c r="E146" s="99">
        <f>SUM($D$121:D146)</f>
        <v>73085</v>
      </c>
      <c r="F146" s="56"/>
      <c r="G146" s="57"/>
      <c r="H146" s="57"/>
      <c r="I146" s="57"/>
      <c r="J146" s="57"/>
      <c r="K146" s="82"/>
      <c r="L146" s="83"/>
      <c r="M146" s="83"/>
      <c r="N146" s="83"/>
      <c r="O146" s="83"/>
      <c r="P146" s="82"/>
      <c r="Q146" s="83"/>
      <c r="R146" s="83"/>
      <c r="S146" s="83"/>
      <c r="T146" s="83"/>
    </row>
    <row r="147" spans="1:20" s="55" customFormat="1" ht="13.5" customHeight="1">
      <c r="A147" s="98">
        <v>43</v>
      </c>
      <c r="B147" s="30">
        <v>922</v>
      </c>
      <c r="C147" s="30">
        <v>1480</v>
      </c>
      <c r="D147" s="30">
        <v>2407</v>
      </c>
      <c r="E147" s="99">
        <f>SUM($D$121:D147)</f>
        <v>75492</v>
      </c>
      <c r="F147" s="56"/>
      <c r="G147" s="57"/>
      <c r="H147" s="57"/>
      <c r="I147" s="57"/>
      <c r="J147" s="57"/>
      <c r="K147" s="82"/>
      <c r="L147" s="83"/>
      <c r="M147" s="83"/>
      <c r="N147" s="83"/>
      <c r="O147" s="83"/>
      <c r="P147" s="82"/>
      <c r="Q147" s="83"/>
      <c r="R147" s="83"/>
      <c r="S147" s="83"/>
      <c r="T147" s="83"/>
    </row>
    <row r="148" spans="1:20" s="55" customFormat="1" ht="13.5" customHeight="1">
      <c r="A148" s="98">
        <v>42</v>
      </c>
      <c r="B148" s="30">
        <v>1734</v>
      </c>
      <c r="C148" s="30">
        <v>2335</v>
      </c>
      <c r="D148" s="30">
        <v>4075</v>
      </c>
      <c r="E148" s="99">
        <f>SUM($D$121:D148)</f>
        <v>79567</v>
      </c>
      <c r="F148" s="56"/>
      <c r="G148" s="57"/>
      <c r="H148" s="57"/>
      <c r="I148" s="57"/>
      <c r="J148" s="57"/>
      <c r="K148" s="82"/>
      <c r="L148" s="83"/>
      <c r="M148" s="83"/>
      <c r="N148" s="83"/>
      <c r="O148" s="83"/>
      <c r="P148" s="82"/>
      <c r="Q148" s="83"/>
      <c r="R148" s="83"/>
      <c r="S148" s="83"/>
      <c r="T148" s="83"/>
    </row>
    <row r="149" spans="1:20" s="55" customFormat="1" ht="13.5" customHeight="1">
      <c r="A149" s="98">
        <v>41</v>
      </c>
      <c r="B149" s="30">
        <v>892</v>
      </c>
      <c r="C149" s="30">
        <v>1103</v>
      </c>
      <c r="D149" s="30">
        <v>2002</v>
      </c>
      <c r="E149" s="99">
        <f>SUM($D$121:D149)</f>
        <v>81569</v>
      </c>
      <c r="F149" s="56"/>
      <c r="G149" s="57"/>
      <c r="H149" s="57"/>
      <c r="I149" s="57"/>
      <c r="J149" s="57"/>
      <c r="K149" s="82"/>
      <c r="L149" s="83"/>
      <c r="M149" s="83"/>
      <c r="N149" s="83"/>
      <c r="O149" s="83"/>
      <c r="P149" s="82"/>
      <c r="Q149" s="83"/>
      <c r="R149" s="83"/>
      <c r="S149" s="83"/>
      <c r="T149" s="83"/>
    </row>
    <row r="150" spans="1:20" s="55" customFormat="1" ht="13.5" customHeight="1">
      <c r="A150" s="98">
        <v>40</v>
      </c>
      <c r="B150" s="30">
        <v>933</v>
      </c>
      <c r="C150" s="30">
        <v>1090</v>
      </c>
      <c r="D150" s="30">
        <v>2024</v>
      </c>
      <c r="E150" s="99">
        <f>SUM($D$121:D150)</f>
        <v>83593</v>
      </c>
      <c r="F150" s="56"/>
      <c r="G150" s="57"/>
      <c r="H150" s="57"/>
      <c r="I150" s="57"/>
      <c r="J150" s="57"/>
      <c r="K150" s="82"/>
      <c r="L150" s="83"/>
      <c r="M150" s="83"/>
      <c r="N150" s="83"/>
      <c r="O150" s="83"/>
      <c r="P150" s="82"/>
      <c r="Q150" s="83"/>
      <c r="R150" s="83"/>
      <c r="S150" s="83"/>
      <c r="T150" s="83"/>
    </row>
    <row r="151" spans="1:20" s="55" customFormat="1" ht="13.5" customHeight="1">
      <c r="A151" s="98">
        <v>39</v>
      </c>
      <c r="B151" s="30">
        <v>797</v>
      </c>
      <c r="C151" s="30">
        <v>934</v>
      </c>
      <c r="D151" s="30">
        <v>1733</v>
      </c>
      <c r="E151" s="99">
        <f>SUM($D$121:D151)</f>
        <v>85326</v>
      </c>
      <c r="F151" s="56"/>
      <c r="G151" s="57"/>
      <c r="H151" s="57"/>
      <c r="I151" s="57"/>
      <c r="J151" s="57"/>
      <c r="K151" s="82"/>
      <c r="L151" s="83"/>
      <c r="M151" s="83"/>
      <c r="N151" s="83"/>
      <c r="O151" s="83"/>
      <c r="P151" s="82"/>
      <c r="Q151" s="83"/>
      <c r="R151" s="83"/>
      <c r="S151" s="83"/>
      <c r="T151" s="83"/>
    </row>
    <row r="152" spans="1:20" s="55" customFormat="1" ht="13.5" customHeight="1">
      <c r="A152" s="98">
        <v>38</v>
      </c>
      <c r="B152" s="30">
        <v>1902</v>
      </c>
      <c r="C152" s="30">
        <v>1917</v>
      </c>
      <c r="D152" s="30">
        <v>3831</v>
      </c>
      <c r="E152" s="99">
        <f>SUM($D$121:D152)</f>
        <v>89157</v>
      </c>
      <c r="F152" s="56"/>
      <c r="G152" s="57"/>
      <c r="H152" s="57"/>
      <c r="I152" s="57"/>
      <c r="J152" s="57"/>
      <c r="K152" s="82"/>
      <c r="L152" s="83"/>
      <c r="M152" s="83"/>
      <c r="N152" s="83"/>
      <c r="O152" s="83"/>
      <c r="P152" s="82"/>
      <c r="Q152" s="83"/>
      <c r="R152" s="83"/>
      <c r="S152" s="83"/>
      <c r="T152" s="83"/>
    </row>
    <row r="153" spans="1:20" s="55" customFormat="1" ht="13.5" customHeight="1">
      <c r="A153" s="98">
        <v>37</v>
      </c>
      <c r="B153" s="30">
        <v>742</v>
      </c>
      <c r="C153" s="30">
        <v>835</v>
      </c>
      <c r="D153" s="30">
        <v>1579</v>
      </c>
      <c r="E153" s="99">
        <f>SUM($D$121:D153)</f>
        <v>90736</v>
      </c>
      <c r="F153" s="56"/>
      <c r="G153" s="57"/>
      <c r="H153" s="57"/>
      <c r="I153" s="57"/>
      <c r="J153" s="57"/>
      <c r="K153" s="82"/>
      <c r="L153" s="83"/>
      <c r="M153" s="83"/>
      <c r="N153" s="83"/>
      <c r="O153" s="83"/>
      <c r="P153" s="82"/>
      <c r="Q153" s="83"/>
      <c r="R153" s="83"/>
      <c r="S153" s="83"/>
      <c r="T153" s="83"/>
    </row>
    <row r="154" spans="1:20" s="55" customFormat="1" ht="13.5" customHeight="1">
      <c r="A154" s="98">
        <v>36</v>
      </c>
      <c r="B154" s="30">
        <v>3162</v>
      </c>
      <c r="C154" s="30">
        <v>2065</v>
      </c>
      <c r="D154" s="30">
        <v>5241</v>
      </c>
      <c r="E154" s="99">
        <f>SUM($D$121:D154)</f>
        <v>95977</v>
      </c>
      <c r="F154" s="56"/>
      <c r="G154" s="57"/>
      <c r="H154" s="57"/>
      <c r="I154" s="57"/>
      <c r="J154" s="57"/>
      <c r="K154" s="82"/>
      <c r="L154" s="83"/>
      <c r="M154" s="83"/>
      <c r="N154" s="83"/>
      <c r="O154" s="83"/>
      <c r="P154" s="82"/>
      <c r="Q154" s="83"/>
      <c r="R154" s="83"/>
      <c r="S154" s="83"/>
      <c r="T154" s="83"/>
    </row>
    <row r="155" spans="1:20" s="55" customFormat="1" ht="13.5" customHeight="1">
      <c r="A155" s="98">
        <v>35</v>
      </c>
      <c r="B155" s="30">
        <v>1296</v>
      </c>
      <c r="C155" s="30">
        <v>1362</v>
      </c>
      <c r="D155" s="30">
        <v>2661</v>
      </c>
      <c r="E155" s="99">
        <f>SUM($D$121:D155)</f>
        <v>98638</v>
      </c>
      <c r="F155" s="56"/>
      <c r="G155" s="57"/>
      <c r="H155" s="57"/>
      <c r="I155" s="57"/>
      <c r="J155" s="57"/>
      <c r="K155" s="82"/>
      <c r="L155" s="83"/>
      <c r="M155" s="83"/>
      <c r="N155" s="83"/>
      <c r="O155" s="83"/>
      <c r="P155" s="82"/>
      <c r="Q155" s="83"/>
      <c r="R155" s="83"/>
      <c r="S155" s="83"/>
      <c r="T155" s="83"/>
    </row>
    <row r="156" spans="1:20" s="55" customFormat="1" ht="13.5" customHeight="1">
      <c r="A156" s="98">
        <v>34</v>
      </c>
      <c r="B156" s="30">
        <v>751</v>
      </c>
      <c r="C156" s="30">
        <v>687</v>
      </c>
      <c r="D156" s="30">
        <v>1442</v>
      </c>
      <c r="E156" s="99">
        <f>SUM($D$121:D156)</f>
        <v>100080</v>
      </c>
      <c r="F156" s="56"/>
      <c r="G156" s="57"/>
      <c r="H156" s="57"/>
      <c r="I156" s="57"/>
      <c r="J156" s="57"/>
      <c r="K156" s="82"/>
      <c r="L156" s="83"/>
      <c r="M156" s="83"/>
      <c r="N156" s="83"/>
      <c r="O156" s="83"/>
      <c r="P156" s="82"/>
      <c r="Q156" s="83"/>
      <c r="R156" s="83"/>
      <c r="S156" s="83"/>
      <c r="T156" s="83"/>
    </row>
    <row r="157" spans="1:20" s="55" customFormat="1" ht="13.5" customHeight="1">
      <c r="A157" s="98">
        <v>33</v>
      </c>
      <c r="B157" s="30">
        <v>910</v>
      </c>
      <c r="C157" s="30">
        <v>775</v>
      </c>
      <c r="D157" s="30">
        <v>1688</v>
      </c>
      <c r="E157" s="99">
        <f>SUM($D$121:D157)</f>
        <v>101768</v>
      </c>
      <c r="F157" s="56"/>
      <c r="G157" s="57"/>
      <c r="H157" s="57"/>
      <c r="I157" s="57"/>
      <c r="J157" s="57"/>
      <c r="K157" s="82"/>
      <c r="L157" s="83"/>
      <c r="M157" s="83"/>
      <c r="N157" s="83"/>
      <c r="O157" s="83"/>
      <c r="P157" s="82"/>
      <c r="Q157" s="83"/>
      <c r="R157" s="83"/>
      <c r="S157" s="83"/>
      <c r="T157" s="83"/>
    </row>
    <row r="158" spans="1:20" s="55" customFormat="1" ht="13.5" customHeight="1">
      <c r="A158" s="98">
        <v>32</v>
      </c>
      <c r="B158" s="30">
        <v>334</v>
      </c>
      <c r="C158" s="30">
        <v>287</v>
      </c>
      <c r="D158" s="30">
        <v>622</v>
      </c>
      <c r="E158" s="99">
        <f>SUM($D$121:D158)</f>
        <v>102390</v>
      </c>
      <c r="F158" s="56"/>
      <c r="G158" s="57"/>
      <c r="H158" s="57"/>
      <c r="I158" s="57"/>
      <c r="J158" s="57"/>
      <c r="K158" s="82"/>
      <c r="L158" s="83"/>
      <c r="M158" s="83"/>
      <c r="N158" s="83"/>
      <c r="O158" s="83"/>
      <c r="P158" s="82"/>
      <c r="Q158" s="83"/>
      <c r="R158" s="83"/>
      <c r="S158" s="83"/>
      <c r="T158" s="83"/>
    </row>
    <row r="159" spans="1:20" s="55" customFormat="1" ht="13.5" customHeight="1">
      <c r="A159" s="98">
        <v>31</v>
      </c>
      <c r="B159" s="30">
        <v>364</v>
      </c>
      <c r="C159" s="30">
        <v>291</v>
      </c>
      <c r="D159" s="30">
        <v>655</v>
      </c>
      <c r="E159" s="99">
        <f>SUM($D$121:D159)</f>
        <v>103045</v>
      </c>
      <c r="F159" s="56"/>
      <c r="G159" s="57"/>
      <c r="H159" s="57"/>
      <c r="I159" s="57"/>
      <c r="J159" s="57"/>
      <c r="K159" s="82"/>
      <c r="L159" s="83"/>
      <c r="M159" s="83"/>
      <c r="N159" s="83"/>
      <c r="O159" s="83"/>
      <c r="P159" s="82"/>
      <c r="Q159" s="83"/>
      <c r="R159" s="83"/>
      <c r="S159" s="83"/>
      <c r="T159" s="83"/>
    </row>
    <row r="160" spans="1:20" s="55" customFormat="1" ht="13.5" customHeight="1">
      <c r="A160" s="98">
        <v>30</v>
      </c>
      <c r="B160" s="30">
        <v>194</v>
      </c>
      <c r="C160" s="30">
        <v>161</v>
      </c>
      <c r="D160" s="30">
        <v>356</v>
      </c>
      <c r="E160" s="99">
        <f>SUM($D$121:D160)</f>
        <v>103401</v>
      </c>
      <c r="F160" s="56"/>
      <c r="G160" s="57"/>
      <c r="H160" s="57"/>
      <c r="I160" s="57"/>
      <c r="J160" s="57"/>
      <c r="K160" s="82"/>
      <c r="L160" s="83"/>
      <c r="M160" s="83"/>
      <c r="N160" s="83"/>
      <c r="O160" s="83"/>
      <c r="P160" s="82"/>
      <c r="Q160" s="83"/>
      <c r="R160" s="83"/>
      <c r="S160" s="83"/>
      <c r="T160" s="83"/>
    </row>
    <row r="161" spans="1:20" s="55" customFormat="1" ht="13.5" customHeight="1">
      <c r="A161" s="98">
        <v>29</v>
      </c>
      <c r="B161" s="30">
        <v>225</v>
      </c>
      <c r="C161" s="30">
        <v>184</v>
      </c>
      <c r="D161" s="30">
        <v>411</v>
      </c>
      <c r="E161" s="99">
        <f>SUM($D$121:D161)</f>
        <v>103812</v>
      </c>
      <c r="F161" s="56"/>
      <c r="G161" s="57"/>
      <c r="H161" s="57"/>
      <c r="I161" s="57"/>
      <c r="J161" s="57"/>
      <c r="K161" s="82"/>
      <c r="L161" s="83"/>
      <c r="M161" s="83"/>
      <c r="N161" s="83"/>
      <c r="O161" s="83"/>
      <c r="P161" s="82"/>
      <c r="Q161" s="83"/>
      <c r="R161" s="83"/>
      <c r="S161" s="83"/>
      <c r="T161" s="83"/>
    </row>
    <row r="162" spans="1:20" s="55" customFormat="1" ht="13.5" customHeight="1">
      <c r="A162" s="98">
        <v>27</v>
      </c>
      <c r="B162" s="30">
        <v>189</v>
      </c>
      <c r="C162" s="30">
        <v>121</v>
      </c>
      <c r="D162" s="30">
        <v>313</v>
      </c>
      <c r="E162" s="99">
        <f>SUM($D$121:D162)</f>
        <v>104125</v>
      </c>
      <c r="F162" s="56"/>
      <c r="G162" s="57"/>
      <c r="H162" s="57"/>
      <c r="I162" s="57"/>
      <c r="J162" s="57"/>
      <c r="K162" s="82"/>
      <c r="L162" s="83"/>
      <c r="M162" s="83"/>
      <c r="N162" s="83"/>
      <c r="O162" s="83"/>
      <c r="P162" s="82"/>
      <c r="Q162" s="83"/>
      <c r="R162" s="83"/>
      <c r="S162" s="83"/>
      <c r="T162" s="83"/>
    </row>
    <row r="163" spans="1:20" s="55" customFormat="1" ht="13.5" customHeight="1">
      <c r="A163" s="132"/>
      <c r="B163" s="30"/>
      <c r="C163" s="30"/>
      <c r="D163" s="30"/>
      <c r="E163" s="99"/>
      <c r="F163" s="56"/>
      <c r="G163" s="57"/>
      <c r="H163" s="57"/>
      <c r="I163" s="57"/>
      <c r="J163" s="57"/>
      <c r="K163" s="82"/>
      <c r="L163" s="83"/>
      <c r="M163" s="83"/>
      <c r="N163" s="83"/>
      <c r="O163" s="83"/>
      <c r="P163" s="82"/>
      <c r="Q163" s="83"/>
      <c r="R163" s="83"/>
      <c r="S163" s="83"/>
      <c r="T163" s="83"/>
    </row>
    <row r="164" spans="1:20" s="55" customFormat="1" ht="13.5" customHeight="1">
      <c r="A164" s="132"/>
      <c r="B164" s="30"/>
      <c r="C164" s="30"/>
      <c r="D164" s="30"/>
      <c r="E164" s="99"/>
      <c r="F164" s="56"/>
      <c r="G164" s="57"/>
      <c r="H164" s="57"/>
      <c r="I164" s="57"/>
      <c r="J164" s="57"/>
      <c r="K164" s="82"/>
      <c r="L164" s="83"/>
      <c r="M164" s="83"/>
      <c r="N164" s="83"/>
      <c r="O164" s="83"/>
      <c r="P164" s="82"/>
      <c r="Q164" s="83"/>
      <c r="R164" s="83"/>
      <c r="S164" s="83"/>
      <c r="T164" s="83"/>
    </row>
    <row r="165" spans="1:20" s="55" customFormat="1" ht="13.5" customHeight="1">
      <c r="A165" s="114"/>
      <c r="B165" s="32"/>
      <c r="C165" s="32"/>
      <c r="D165" s="32"/>
      <c r="E165" s="115"/>
      <c r="F165" s="56"/>
      <c r="G165" s="57"/>
      <c r="H165" s="57"/>
      <c r="I165" s="57"/>
      <c r="J165" s="57"/>
      <c r="K165" s="82"/>
      <c r="L165" s="83"/>
      <c r="M165" s="83"/>
      <c r="N165" s="83"/>
      <c r="O165" s="83"/>
      <c r="P165" s="82"/>
      <c r="Q165" s="83"/>
      <c r="R165" s="83"/>
      <c r="S165" s="83"/>
      <c r="T165" s="83"/>
    </row>
    <row r="166" spans="1:20" s="55" customFormat="1" ht="13.5" customHeight="1">
      <c r="A166" s="114"/>
      <c r="B166" s="32"/>
      <c r="C166" s="32"/>
      <c r="D166" s="32"/>
      <c r="E166" s="115"/>
      <c r="F166" s="56"/>
      <c r="G166" s="57"/>
      <c r="H166" s="57"/>
      <c r="I166" s="57"/>
      <c r="J166" s="57"/>
      <c r="K166" s="82"/>
      <c r="L166" s="83"/>
      <c r="M166" s="83"/>
      <c r="N166" s="83"/>
      <c r="O166" s="83"/>
      <c r="P166" s="82"/>
      <c r="Q166" s="83"/>
      <c r="R166" s="83"/>
      <c r="S166" s="83"/>
      <c r="T166" s="83"/>
    </row>
    <row r="167" spans="1:20" s="55" customFormat="1" ht="13.5" customHeight="1">
      <c r="A167" s="114"/>
      <c r="B167" s="32"/>
      <c r="C167" s="32"/>
      <c r="D167" s="32"/>
      <c r="E167" s="115"/>
      <c r="F167" s="56"/>
      <c r="G167" s="57"/>
      <c r="H167" s="57"/>
      <c r="I167" s="57"/>
      <c r="J167" s="57"/>
      <c r="K167" s="82"/>
      <c r="L167" s="83"/>
      <c r="M167" s="83"/>
      <c r="N167" s="83"/>
      <c r="O167" s="83"/>
      <c r="P167" s="82"/>
      <c r="Q167" s="83"/>
      <c r="R167" s="83"/>
      <c r="S167" s="83"/>
      <c r="T167" s="83"/>
    </row>
    <row r="168" spans="1:20" s="55" customFormat="1" ht="13.5" customHeight="1">
      <c r="A168" s="114"/>
      <c r="B168" s="32"/>
      <c r="C168" s="32"/>
      <c r="D168" s="32"/>
      <c r="E168" s="115"/>
      <c r="F168" s="80"/>
      <c r="G168" s="80"/>
      <c r="H168" s="80"/>
      <c r="I168" s="80"/>
      <c r="J168" s="80"/>
      <c r="K168" s="82"/>
      <c r="L168" s="83"/>
      <c r="M168" s="83"/>
      <c r="N168" s="83"/>
      <c r="O168" s="83"/>
      <c r="P168" s="82"/>
      <c r="Q168" s="83"/>
      <c r="R168" s="83"/>
      <c r="S168" s="83"/>
      <c r="T168" s="83"/>
    </row>
    <row r="169" spans="1:20" s="55" customFormat="1" ht="13.5" customHeight="1">
      <c r="A169" s="114"/>
      <c r="B169" s="32"/>
      <c r="C169" s="32"/>
      <c r="D169" s="32"/>
      <c r="E169" s="115"/>
      <c r="F169" s="80"/>
      <c r="G169" s="80"/>
      <c r="H169" s="80"/>
      <c r="I169" s="80"/>
      <c r="J169" s="80"/>
      <c r="K169" s="82"/>
      <c r="L169" s="83"/>
      <c r="M169" s="83"/>
      <c r="N169" s="83"/>
      <c r="O169" s="83"/>
      <c r="P169" s="82"/>
      <c r="Q169" s="83"/>
      <c r="R169" s="83"/>
      <c r="S169" s="83"/>
      <c r="T169" s="83"/>
    </row>
    <row r="170" spans="1:20" s="55" customFormat="1" ht="13.5" customHeight="1">
      <c r="A170" s="114"/>
      <c r="B170" s="32"/>
      <c r="C170" s="32"/>
      <c r="D170" s="32"/>
      <c r="E170" s="115"/>
      <c r="F170" s="80"/>
      <c r="G170" s="80"/>
      <c r="H170" s="80"/>
      <c r="I170" s="80"/>
      <c r="J170" s="80"/>
      <c r="K170" s="82"/>
      <c r="L170" s="83"/>
      <c r="M170" s="83"/>
      <c r="N170" s="83"/>
      <c r="O170" s="83"/>
      <c r="P170" s="82"/>
      <c r="Q170" s="83"/>
      <c r="R170" s="83"/>
      <c r="S170" s="83"/>
      <c r="T170" s="83"/>
    </row>
    <row r="171" spans="1:20" s="55" customFormat="1" ht="13.5" customHeight="1">
      <c r="A171" s="114"/>
      <c r="B171" s="32"/>
      <c r="C171" s="32"/>
      <c r="D171" s="32"/>
      <c r="E171" s="115"/>
      <c r="F171" s="80"/>
      <c r="G171" s="80"/>
      <c r="H171" s="80"/>
      <c r="I171" s="80"/>
      <c r="J171" s="80"/>
      <c r="K171" s="82"/>
      <c r="L171" s="83"/>
      <c r="M171" s="83"/>
      <c r="N171" s="83"/>
      <c r="O171" s="83"/>
      <c r="P171" s="82"/>
      <c r="Q171" s="83"/>
      <c r="R171" s="83"/>
      <c r="S171" s="83"/>
      <c r="T171" s="83"/>
    </row>
    <row r="172" spans="1:20" s="55" customFormat="1" ht="13.5" customHeight="1">
      <c r="A172" s="114"/>
      <c r="B172" s="32"/>
      <c r="C172" s="32"/>
      <c r="D172" s="32"/>
      <c r="E172" s="115"/>
      <c r="F172" s="80"/>
      <c r="G172" s="80"/>
      <c r="H172" s="80"/>
      <c r="I172" s="80"/>
      <c r="J172" s="80"/>
      <c r="K172" s="82"/>
      <c r="L172" s="83"/>
      <c r="M172" s="83"/>
      <c r="N172" s="83"/>
      <c r="O172" s="83"/>
      <c r="P172" s="82"/>
      <c r="Q172" s="83"/>
      <c r="R172" s="83"/>
      <c r="S172" s="83"/>
      <c r="T172" s="83"/>
    </row>
    <row r="173" spans="1:20" s="55" customFormat="1" ht="13.5" customHeight="1" thickBot="1">
      <c r="A173" s="118" t="s">
        <v>96</v>
      </c>
      <c r="B173" s="119">
        <f>SUM(B121:B169)</f>
        <v>39090</v>
      </c>
      <c r="C173" s="119">
        <f>SUM(C121:C169)</f>
        <v>64902</v>
      </c>
      <c r="D173" s="119">
        <f>SUM(D121:D169)</f>
        <v>104125</v>
      </c>
      <c r="E173" s="120"/>
      <c r="F173" s="80"/>
      <c r="G173" s="80"/>
      <c r="H173" s="80"/>
      <c r="I173" s="80"/>
      <c r="J173" s="80"/>
      <c r="K173" s="82"/>
      <c r="L173" s="83"/>
      <c r="M173" s="83"/>
      <c r="N173" s="83"/>
      <c r="O173" s="83"/>
      <c r="P173" s="82"/>
      <c r="Q173" s="83"/>
      <c r="R173" s="83"/>
      <c r="S173" s="83"/>
      <c r="T173" s="83"/>
    </row>
  </sheetData>
  <sheetProtection/>
  <mergeCells count="11">
    <mergeCell ref="A119:E119"/>
    <mergeCell ref="F119:J119"/>
    <mergeCell ref="A1:E1"/>
    <mergeCell ref="A3:E3"/>
    <mergeCell ref="F3:J3"/>
    <mergeCell ref="K3:O3"/>
    <mergeCell ref="P3:T3"/>
    <mergeCell ref="A62:E62"/>
    <mergeCell ref="F62:J62"/>
    <mergeCell ref="K62:O62"/>
    <mergeCell ref="P62:T6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1" r:id="rId1"/>
  <rowBreaks count="3" manualBreakCount="3">
    <brk id="60" max="255" man="1"/>
    <brk id="117" max="255" man="1"/>
    <brk id="174" max="255" man="1"/>
  </rowBreaks>
  <ignoredErrors>
    <ignoredError sqref="E6:E48 J6:J46 O6:O46 T6:T42 E65:E104 J65:J102 O65:O103 T65:T103 E122:E16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T111"/>
  <sheetViews>
    <sheetView view="pageBreakPreview" zoomScaleSheetLayoutView="100" zoomScalePageLayoutView="0" workbookViewId="0" topLeftCell="A1">
      <selection activeCell="A1" sqref="A1:E1"/>
    </sheetView>
  </sheetViews>
  <sheetFormatPr defaultColWidth="8.88671875" defaultRowHeight="13.5"/>
  <cols>
    <col min="1" max="4" width="6.77734375" style="58" customWidth="1"/>
    <col min="5" max="5" width="7.10546875" style="58" customWidth="1"/>
    <col min="6" max="9" width="6.77734375" style="58" customWidth="1"/>
    <col min="10" max="10" width="7.21484375" style="58" customWidth="1"/>
    <col min="11" max="14" width="6.77734375" style="58" customWidth="1"/>
    <col min="15" max="15" width="7.3359375" style="58" customWidth="1"/>
    <col min="16" max="19" width="6.77734375" style="58" customWidth="1"/>
    <col min="20" max="20" width="7.99609375" style="58" customWidth="1"/>
    <col min="21" max="16384" width="8.88671875" style="58" customWidth="1"/>
  </cols>
  <sheetData>
    <row r="1" spans="1:5" ht="17.25" customHeight="1">
      <c r="A1" s="93" t="s">
        <v>134</v>
      </c>
      <c r="B1" s="93"/>
      <c r="C1" s="93"/>
      <c r="D1" s="93"/>
      <c r="E1" s="93"/>
    </row>
    <row r="2" ht="13.5" customHeight="1"/>
    <row r="3" spans="1:20" s="59" customFormat="1" ht="13.5" customHeight="1">
      <c r="A3" s="94" t="s">
        <v>110</v>
      </c>
      <c r="B3" s="94"/>
      <c r="C3" s="94"/>
      <c r="D3" s="94"/>
      <c r="E3" s="94"/>
      <c r="F3" s="94" t="s">
        <v>111</v>
      </c>
      <c r="G3" s="94"/>
      <c r="H3" s="94"/>
      <c r="I3" s="94"/>
      <c r="J3" s="94"/>
      <c r="K3" s="94" t="s">
        <v>76</v>
      </c>
      <c r="L3" s="94"/>
      <c r="M3" s="94"/>
      <c r="N3" s="94"/>
      <c r="O3" s="94"/>
      <c r="P3" s="94" t="s">
        <v>112</v>
      </c>
      <c r="Q3" s="94"/>
      <c r="R3" s="94"/>
      <c r="S3" s="94"/>
      <c r="T3" s="94"/>
    </row>
    <row r="4" spans="1:20" s="35" customFormat="1" ht="13.5" customHeight="1">
      <c r="A4" s="33" t="s">
        <v>113</v>
      </c>
      <c r="B4" s="33" t="s">
        <v>114</v>
      </c>
      <c r="C4" s="33" t="s">
        <v>115</v>
      </c>
      <c r="D4" s="33" t="s">
        <v>116</v>
      </c>
      <c r="E4" s="36" t="s">
        <v>117</v>
      </c>
      <c r="F4" s="33" t="s">
        <v>113</v>
      </c>
      <c r="G4" s="33" t="s">
        <v>114</v>
      </c>
      <c r="H4" s="33" t="s">
        <v>115</v>
      </c>
      <c r="I4" s="33" t="s">
        <v>116</v>
      </c>
      <c r="J4" s="36" t="s">
        <v>117</v>
      </c>
      <c r="K4" s="33" t="s">
        <v>113</v>
      </c>
      <c r="L4" s="33" t="s">
        <v>114</v>
      </c>
      <c r="M4" s="33" t="s">
        <v>115</v>
      </c>
      <c r="N4" s="33" t="s">
        <v>116</v>
      </c>
      <c r="O4" s="36" t="s">
        <v>117</v>
      </c>
      <c r="P4" s="33" t="s">
        <v>113</v>
      </c>
      <c r="Q4" s="33" t="s">
        <v>114</v>
      </c>
      <c r="R4" s="33" t="s">
        <v>115</v>
      </c>
      <c r="S4" s="33" t="s">
        <v>116</v>
      </c>
      <c r="T4" s="36" t="s">
        <v>117</v>
      </c>
    </row>
    <row r="5" spans="1:20" s="59" customFormat="1" ht="13.5" customHeight="1">
      <c r="A5" s="29">
        <v>74</v>
      </c>
      <c r="B5" s="30">
        <v>315</v>
      </c>
      <c r="C5" s="30">
        <v>26</v>
      </c>
      <c r="D5" s="30">
        <v>342</v>
      </c>
      <c r="E5" s="30">
        <f>SUM($D$5:D5)</f>
        <v>342</v>
      </c>
      <c r="F5" s="29">
        <v>77</v>
      </c>
      <c r="G5" s="30">
        <v>224</v>
      </c>
      <c r="H5" s="30">
        <v>62</v>
      </c>
      <c r="I5" s="30">
        <v>286</v>
      </c>
      <c r="J5" s="30">
        <f>SUM($I$5:I5)</f>
        <v>286</v>
      </c>
      <c r="K5" s="29">
        <v>76</v>
      </c>
      <c r="L5" s="30">
        <v>244</v>
      </c>
      <c r="M5" s="30">
        <v>143</v>
      </c>
      <c r="N5" s="30">
        <v>387</v>
      </c>
      <c r="O5" s="30">
        <f>SUM($N$5:N5)</f>
        <v>387</v>
      </c>
      <c r="P5" s="29">
        <v>70</v>
      </c>
      <c r="Q5" s="30">
        <v>1538</v>
      </c>
      <c r="R5" s="30">
        <v>586</v>
      </c>
      <c r="S5" s="30">
        <v>2129</v>
      </c>
      <c r="T5" s="30">
        <f>SUM($S$5:S5)</f>
        <v>2129</v>
      </c>
    </row>
    <row r="6" spans="1:20" s="59" customFormat="1" ht="13.5" customHeight="1">
      <c r="A6" s="29">
        <v>72</v>
      </c>
      <c r="B6" s="30">
        <v>226</v>
      </c>
      <c r="C6" s="30">
        <v>36</v>
      </c>
      <c r="D6" s="30">
        <v>262</v>
      </c>
      <c r="E6" s="30">
        <f>SUM($D$5:D6)</f>
        <v>604</v>
      </c>
      <c r="F6" s="29">
        <v>75</v>
      </c>
      <c r="G6" s="30">
        <v>93</v>
      </c>
      <c r="H6" s="30">
        <v>29</v>
      </c>
      <c r="I6" s="30">
        <v>122</v>
      </c>
      <c r="J6" s="30">
        <f>SUM($I$5:I6)</f>
        <v>408</v>
      </c>
      <c r="K6" s="29">
        <v>74</v>
      </c>
      <c r="L6" s="30">
        <v>112</v>
      </c>
      <c r="M6" s="30">
        <v>67</v>
      </c>
      <c r="N6" s="30">
        <v>179</v>
      </c>
      <c r="O6" s="30">
        <f>SUM($N$5:N6)</f>
        <v>566</v>
      </c>
      <c r="P6" s="29">
        <v>68</v>
      </c>
      <c r="Q6" s="30">
        <v>2143</v>
      </c>
      <c r="R6" s="30">
        <v>868</v>
      </c>
      <c r="S6" s="30">
        <v>3013</v>
      </c>
      <c r="T6" s="30">
        <f>SUM($S$5:S6)</f>
        <v>5142</v>
      </c>
    </row>
    <row r="7" spans="1:20" s="59" customFormat="1" ht="13.5" customHeight="1">
      <c r="A7" s="29">
        <v>71</v>
      </c>
      <c r="B7" s="30">
        <v>326</v>
      </c>
      <c r="C7" s="30">
        <v>47</v>
      </c>
      <c r="D7" s="30">
        <v>373</v>
      </c>
      <c r="E7" s="30">
        <f>SUM($D$5:D7)</f>
        <v>977</v>
      </c>
      <c r="F7" s="29">
        <v>74</v>
      </c>
      <c r="G7" s="30">
        <v>358</v>
      </c>
      <c r="H7" s="30">
        <v>128</v>
      </c>
      <c r="I7" s="30">
        <v>486</v>
      </c>
      <c r="J7" s="30">
        <f>SUM($I$5:I7)</f>
        <v>894</v>
      </c>
      <c r="K7" s="29">
        <v>73</v>
      </c>
      <c r="L7" s="30">
        <v>469</v>
      </c>
      <c r="M7" s="30">
        <v>332</v>
      </c>
      <c r="N7" s="30">
        <v>801</v>
      </c>
      <c r="O7" s="30">
        <f>SUM($N$5:N7)</f>
        <v>1367</v>
      </c>
      <c r="P7" s="29">
        <v>67</v>
      </c>
      <c r="Q7" s="30">
        <v>108</v>
      </c>
      <c r="R7" s="30">
        <v>49</v>
      </c>
      <c r="S7" s="30">
        <v>157</v>
      </c>
      <c r="T7" s="30">
        <f>SUM($S$5:S7)</f>
        <v>5299</v>
      </c>
    </row>
    <row r="8" spans="1:20" s="59" customFormat="1" ht="13.5" customHeight="1">
      <c r="A8" s="29">
        <v>70</v>
      </c>
      <c r="B8" s="30">
        <v>608</v>
      </c>
      <c r="C8" s="30">
        <v>97</v>
      </c>
      <c r="D8" s="30">
        <v>706</v>
      </c>
      <c r="E8" s="30">
        <f>SUM($D$5:D8)</f>
        <v>1683</v>
      </c>
      <c r="F8" s="29">
        <v>73</v>
      </c>
      <c r="G8" s="30">
        <v>19</v>
      </c>
      <c r="H8" s="30">
        <v>7</v>
      </c>
      <c r="I8" s="30">
        <v>26</v>
      </c>
      <c r="J8" s="30">
        <f>SUM($I$5:I8)</f>
        <v>920</v>
      </c>
      <c r="K8" s="29">
        <v>72</v>
      </c>
      <c r="L8" s="30">
        <v>36</v>
      </c>
      <c r="M8" s="30">
        <v>28</v>
      </c>
      <c r="N8" s="30">
        <v>64</v>
      </c>
      <c r="O8" s="30">
        <f>SUM($N$5:N8)</f>
        <v>1431</v>
      </c>
      <c r="P8" s="29">
        <v>66</v>
      </c>
      <c r="Q8" s="30">
        <v>923</v>
      </c>
      <c r="R8" s="30">
        <v>420</v>
      </c>
      <c r="S8" s="30">
        <v>1344</v>
      </c>
      <c r="T8" s="30">
        <f>SUM($S$5:S8)</f>
        <v>6643</v>
      </c>
    </row>
    <row r="9" spans="1:20" s="59" customFormat="1" ht="13.5" customHeight="1">
      <c r="A9" s="29">
        <v>69</v>
      </c>
      <c r="B9" s="30">
        <v>330</v>
      </c>
      <c r="C9" s="30">
        <v>45</v>
      </c>
      <c r="D9" s="30">
        <v>375</v>
      </c>
      <c r="E9" s="30">
        <f>SUM($D$5:D9)</f>
        <v>2058</v>
      </c>
      <c r="F9" s="29">
        <v>72</v>
      </c>
      <c r="G9" s="30">
        <v>214</v>
      </c>
      <c r="H9" s="30">
        <v>71</v>
      </c>
      <c r="I9" s="30">
        <v>285</v>
      </c>
      <c r="J9" s="30">
        <f>SUM($I$5:I9)</f>
        <v>1205</v>
      </c>
      <c r="K9" s="29">
        <v>71</v>
      </c>
      <c r="L9" s="30">
        <v>377</v>
      </c>
      <c r="M9" s="30">
        <v>302</v>
      </c>
      <c r="N9" s="30">
        <v>679</v>
      </c>
      <c r="O9" s="30">
        <f>SUM($N$5:N9)</f>
        <v>2110</v>
      </c>
      <c r="P9" s="29">
        <v>65</v>
      </c>
      <c r="Q9" s="30">
        <v>1154</v>
      </c>
      <c r="R9" s="30">
        <v>551</v>
      </c>
      <c r="S9" s="30">
        <v>1708</v>
      </c>
      <c r="T9" s="30">
        <f>SUM($S$5:S9)</f>
        <v>8351</v>
      </c>
    </row>
    <row r="10" spans="1:20" s="59" customFormat="1" ht="13.5" customHeight="1">
      <c r="A10" s="29">
        <v>68</v>
      </c>
      <c r="B10" s="30">
        <v>390</v>
      </c>
      <c r="C10" s="30">
        <v>76</v>
      </c>
      <c r="D10" s="30">
        <v>466</v>
      </c>
      <c r="E10" s="30">
        <f>SUM($D$5:D10)</f>
        <v>2524</v>
      </c>
      <c r="F10" s="29">
        <v>71</v>
      </c>
      <c r="G10" s="30">
        <v>545</v>
      </c>
      <c r="H10" s="30">
        <v>263</v>
      </c>
      <c r="I10" s="30">
        <v>809</v>
      </c>
      <c r="J10" s="30">
        <f>SUM($I$5:I10)</f>
        <v>2014</v>
      </c>
      <c r="K10" s="29">
        <v>70</v>
      </c>
      <c r="L10" s="30">
        <v>556</v>
      </c>
      <c r="M10" s="30">
        <v>424</v>
      </c>
      <c r="N10" s="30">
        <v>982</v>
      </c>
      <c r="O10" s="30">
        <f>SUM($N$5:N10)</f>
        <v>3092</v>
      </c>
      <c r="P10" s="29">
        <v>64</v>
      </c>
      <c r="Q10" s="30">
        <v>1277</v>
      </c>
      <c r="R10" s="30">
        <v>711</v>
      </c>
      <c r="S10" s="30">
        <v>1992</v>
      </c>
      <c r="T10" s="30">
        <f>SUM($S$5:S10)</f>
        <v>10343</v>
      </c>
    </row>
    <row r="11" spans="1:20" s="59" customFormat="1" ht="13.5" customHeight="1">
      <c r="A11" s="29">
        <v>67</v>
      </c>
      <c r="B11" s="30">
        <v>656</v>
      </c>
      <c r="C11" s="30">
        <v>121</v>
      </c>
      <c r="D11" s="30">
        <v>777</v>
      </c>
      <c r="E11" s="30">
        <f>SUM($D$5:D11)</f>
        <v>3301</v>
      </c>
      <c r="F11" s="29">
        <v>70</v>
      </c>
      <c r="G11" s="30">
        <v>44</v>
      </c>
      <c r="H11" s="30">
        <v>24</v>
      </c>
      <c r="I11" s="30">
        <v>68</v>
      </c>
      <c r="J11" s="30">
        <f>SUM($I$5:I11)</f>
        <v>2082</v>
      </c>
      <c r="K11" s="29">
        <v>69</v>
      </c>
      <c r="L11" s="30">
        <v>136</v>
      </c>
      <c r="M11" s="30">
        <v>157</v>
      </c>
      <c r="N11" s="30">
        <v>293</v>
      </c>
      <c r="O11" s="30">
        <f>SUM($N$5:N11)</f>
        <v>3385</v>
      </c>
      <c r="P11" s="29">
        <v>63</v>
      </c>
      <c r="Q11" s="30">
        <v>777</v>
      </c>
      <c r="R11" s="30">
        <v>433</v>
      </c>
      <c r="S11" s="30">
        <v>1212</v>
      </c>
      <c r="T11" s="30">
        <f>SUM($S$5:S11)</f>
        <v>11555</v>
      </c>
    </row>
    <row r="12" spans="1:20" s="59" customFormat="1" ht="13.5" customHeight="1">
      <c r="A12" s="29">
        <v>66</v>
      </c>
      <c r="B12" s="30">
        <v>355</v>
      </c>
      <c r="C12" s="30">
        <v>71</v>
      </c>
      <c r="D12" s="30">
        <v>426</v>
      </c>
      <c r="E12" s="30">
        <f>SUM($D$5:D12)</f>
        <v>3727</v>
      </c>
      <c r="F12" s="29">
        <v>69</v>
      </c>
      <c r="G12" s="30">
        <v>370</v>
      </c>
      <c r="H12" s="30">
        <v>226</v>
      </c>
      <c r="I12" s="30">
        <v>597</v>
      </c>
      <c r="J12" s="30">
        <f>SUM($I$5:I12)</f>
        <v>2679</v>
      </c>
      <c r="K12" s="29">
        <v>68</v>
      </c>
      <c r="L12" s="30">
        <v>729</v>
      </c>
      <c r="M12" s="30">
        <v>622</v>
      </c>
      <c r="N12" s="30">
        <v>1353</v>
      </c>
      <c r="O12" s="30">
        <f>SUM($N$5:N12)</f>
        <v>4738</v>
      </c>
      <c r="P12" s="29">
        <v>62</v>
      </c>
      <c r="Q12" s="30">
        <v>585</v>
      </c>
      <c r="R12" s="30">
        <v>324</v>
      </c>
      <c r="S12" s="30">
        <v>910</v>
      </c>
      <c r="T12" s="30">
        <f>SUM($S$5:S12)</f>
        <v>12465</v>
      </c>
    </row>
    <row r="13" spans="1:20" s="59" customFormat="1" ht="13.5" customHeight="1">
      <c r="A13" s="29">
        <v>65</v>
      </c>
      <c r="B13" s="30">
        <v>729</v>
      </c>
      <c r="C13" s="30">
        <v>135</v>
      </c>
      <c r="D13" s="30">
        <v>864</v>
      </c>
      <c r="E13" s="30">
        <f>SUM($D$5:D13)</f>
        <v>4591</v>
      </c>
      <c r="F13" s="29">
        <v>68</v>
      </c>
      <c r="G13" s="30">
        <v>589</v>
      </c>
      <c r="H13" s="30">
        <v>290</v>
      </c>
      <c r="I13" s="30">
        <v>881</v>
      </c>
      <c r="J13" s="30">
        <f>SUM($I$5:I13)</f>
        <v>3560</v>
      </c>
      <c r="K13" s="29">
        <v>67</v>
      </c>
      <c r="L13" s="30">
        <v>464</v>
      </c>
      <c r="M13" s="30">
        <v>439</v>
      </c>
      <c r="N13" s="30">
        <v>903</v>
      </c>
      <c r="O13" s="30">
        <f>SUM($N$5:N13)</f>
        <v>5641</v>
      </c>
      <c r="P13" s="29">
        <v>61</v>
      </c>
      <c r="Q13" s="30">
        <v>963</v>
      </c>
      <c r="R13" s="30">
        <v>547</v>
      </c>
      <c r="S13" s="30">
        <v>1511</v>
      </c>
      <c r="T13" s="30">
        <f>SUM($S$5:S13)</f>
        <v>13976</v>
      </c>
    </row>
    <row r="14" spans="1:20" s="59" customFormat="1" ht="13.5" customHeight="1">
      <c r="A14" s="29">
        <v>64</v>
      </c>
      <c r="B14" s="30">
        <v>595</v>
      </c>
      <c r="C14" s="30">
        <v>125</v>
      </c>
      <c r="D14" s="30">
        <v>720</v>
      </c>
      <c r="E14" s="30">
        <f>SUM($D$5:D14)</f>
        <v>5311</v>
      </c>
      <c r="F14" s="29">
        <v>67</v>
      </c>
      <c r="G14" s="30">
        <v>156</v>
      </c>
      <c r="H14" s="30">
        <v>85</v>
      </c>
      <c r="I14" s="30">
        <v>241</v>
      </c>
      <c r="J14" s="30">
        <f>SUM($I$5:I14)</f>
        <v>3801</v>
      </c>
      <c r="K14" s="29">
        <v>66</v>
      </c>
      <c r="L14" s="30">
        <v>426</v>
      </c>
      <c r="M14" s="30">
        <v>453</v>
      </c>
      <c r="N14" s="30">
        <v>880</v>
      </c>
      <c r="O14" s="30">
        <f>SUM($N$5:N14)</f>
        <v>6521</v>
      </c>
      <c r="P14" s="29">
        <v>60</v>
      </c>
      <c r="Q14" s="30">
        <v>1447</v>
      </c>
      <c r="R14" s="30">
        <v>824</v>
      </c>
      <c r="S14" s="30">
        <v>2275</v>
      </c>
      <c r="T14" s="30">
        <f>SUM($S$5:S14)</f>
        <v>16251</v>
      </c>
    </row>
    <row r="15" spans="1:20" s="59" customFormat="1" ht="13.5" customHeight="1">
      <c r="A15" s="29">
        <v>63</v>
      </c>
      <c r="B15" s="30">
        <v>599</v>
      </c>
      <c r="C15" s="30">
        <v>126</v>
      </c>
      <c r="D15" s="30">
        <v>725</v>
      </c>
      <c r="E15" s="30">
        <f>SUM($D$5:D15)</f>
        <v>6036</v>
      </c>
      <c r="F15" s="29">
        <v>66</v>
      </c>
      <c r="G15" s="30">
        <v>649</v>
      </c>
      <c r="H15" s="30">
        <v>335</v>
      </c>
      <c r="I15" s="30">
        <v>987</v>
      </c>
      <c r="J15" s="30">
        <f>SUM($I$5:I15)</f>
        <v>4788</v>
      </c>
      <c r="K15" s="29">
        <v>65</v>
      </c>
      <c r="L15" s="30">
        <v>855</v>
      </c>
      <c r="M15" s="30">
        <v>910</v>
      </c>
      <c r="N15" s="30">
        <v>1768</v>
      </c>
      <c r="O15" s="30">
        <f>SUM($N$5:N15)</f>
        <v>8289</v>
      </c>
      <c r="P15" s="29">
        <v>59</v>
      </c>
      <c r="Q15" s="30">
        <v>895</v>
      </c>
      <c r="R15" s="30">
        <v>595</v>
      </c>
      <c r="S15" s="30">
        <v>1491</v>
      </c>
      <c r="T15" s="30">
        <f>SUM($S$5:S15)</f>
        <v>17742</v>
      </c>
    </row>
    <row r="16" spans="1:20" s="59" customFormat="1" ht="13.5" customHeight="1">
      <c r="A16" s="29">
        <v>62</v>
      </c>
      <c r="B16" s="30">
        <v>834</v>
      </c>
      <c r="C16" s="30">
        <v>176</v>
      </c>
      <c r="D16" s="30">
        <v>1011</v>
      </c>
      <c r="E16" s="30">
        <f>SUM($D$5:D16)</f>
        <v>7047</v>
      </c>
      <c r="F16" s="29">
        <v>65</v>
      </c>
      <c r="G16" s="30">
        <v>484</v>
      </c>
      <c r="H16" s="30">
        <v>284</v>
      </c>
      <c r="I16" s="30">
        <v>769</v>
      </c>
      <c r="J16" s="30">
        <f>SUM($I$5:I16)</f>
        <v>5557</v>
      </c>
      <c r="K16" s="29">
        <v>64</v>
      </c>
      <c r="L16" s="30">
        <v>495</v>
      </c>
      <c r="M16" s="30">
        <v>484</v>
      </c>
      <c r="N16" s="30">
        <v>980</v>
      </c>
      <c r="O16" s="30">
        <f>SUM($N$5:N16)</f>
        <v>9269</v>
      </c>
      <c r="P16" s="29">
        <v>58</v>
      </c>
      <c r="Q16" s="30">
        <v>670</v>
      </c>
      <c r="R16" s="30">
        <v>386</v>
      </c>
      <c r="S16" s="30">
        <v>1057</v>
      </c>
      <c r="T16" s="30">
        <f>SUM($S$5:S16)</f>
        <v>18799</v>
      </c>
    </row>
    <row r="17" spans="1:20" s="59" customFormat="1" ht="13.5" customHeight="1">
      <c r="A17" s="29">
        <v>61</v>
      </c>
      <c r="B17" s="30">
        <v>585</v>
      </c>
      <c r="C17" s="30">
        <v>109</v>
      </c>
      <c r="D17" s="30">
        <v>696</v>
      </c>
      <c r="E17" s="30">
        <f>SUM($D$5:D17)</f>
        <v>7743</v>
      </c>
      <c r="F17" s="29">
        <v>64</v>
      </c>
      <c r="G17" s="30">
        <v>308</v>
      </c>
      <c r="H17" s="30">
        <v>191</v>
      </c>
      <c r="I17" s="30">
        <v>499</v>
      </c>
      <c r="J17" s="30">
        <f>SUM($I$5:I17)</f>
        <v>6056</v>
      </c>
      <c r="K17" s="29">
        <v>63</v>
      </c>
      <c r="L17" s="30">
        <v>848</v>
      </c>
      <c r="M17" s="30">
        <v>862</v>
      </c>
      <c r="N17" s="30">
        <v>1712</v>
      </c>
      <c r="O17" s="30">
        <f>SUM($N$5:N17)</f>
        <v>10981</v>
      </c>
      <c r="P17" s="29">
        <v>57</v>
      </c>
      <c r="Q17" s="30">
        <v>908</v>
      </c>
      <c r="R17" s="30">
        <v>585</v>
      </c>
      <c r="S17" s="30">
        <v>1494</v>
      </c>
      <c r="T17" s="30">
        <f>SUM($S$5:S17)</f>
        <v>20293</v>
      </c>
    </row>
    <row r="18" spans="1:20" s="59" customFormat="1" ht="13.5" customHeight="1">
      <c r="A18" s="29">
        <v>60</v>
      </c>
      <c r="B18" s="30">
        <v>817</v>
      </c>
      <c r="C18" s="30">
        <v>203</v>
      </c>
      <c r="D18" s="30">
        <v>1020</v>
      </c>
      <c r="E18" s="30">
        <f>SUM($D$5:D18)</f>
        <v>8763</v>
      </c>
      <c r="F18" s="29">
        <v>63</v>
      </c>
      <c r="G18" s="30">
        <v>723</v>
      </c>
      <c r="H18" s="30">
        <v>417</v>
      </c>
      <c r="I18" s="30">
        <v>1140</v>
      </c>
      <c r="J18" s="30">
        <f>SUM($I$5:I18)</f>
        <v>7196</v>
      </c>
      <c r="K18" s="29">
        <v>62</v>
      </c>
      <c r="L18" s="30">
        <v>860</v>
      </c>
      <c r="M18" s="30">
        <v>936</v>
      </c>
      <c r="N18" s="30">
        <v>1799</v>
      </c>
      <c r="O18" s="30">
        <f>SUM($N$5:N18)</f>
        <v>12780</v>
      </c>
      <c r="P18" s="29">
        <v>56</v>
      </c>
      <c r="Q18" s="30">
        <v>1652</v>
      </c>
      <c r="R18" s="30">
        <v>1053</v>
      </c>
      <c r="S18" s="30">
        <v>2705</v>
      </c>
      <c r="T18" s="30">
        <f>SUM($S$5:S18)</f>
        <v>22998</v>
      </c>
    </row>
    <row r="19" spans="1:20" s="59" customFormat="1" ht="13.5" customHeight="1">
      <c r="A19" s="29">
        <v>59</v>
      </c>
      <c r="B19" s="30">
        <v>731</v>
      </c>
      <c r="C19" s="30">
        <v>163</v>
      </c>
      <c r="D19" s="30">
        <v>896</v>
      </c>
      <c r="E19" s="30">
        <f>SUM($D$5:D19)</f>
        <v>9659</v>
      </c>
      <c r="F19" s="29">
        <v>62</v>
      </c>
      <c r="G19" s="30">
        <v>489</v>
      </c>
      <c r="H19" s="30">
        <v>307</v>
      </c>
      <c r="I19" s="30">
        <v>796</v>
      </c>
      <c r="J19" s="30">
        <f>SUM($I$5:I19)</f>
        <v>7992</v>
      </c>
      <c r="K19" s="29">
        <v>61</v>
      </c>
      <c r="L19" s="30">
        <v>640</v>
      </c>
      <c r="M19" s="30">
        <v>699</v>
      </c>
      <c r="N19" s="30">
        <v>1340</v>
      </c>
      <c r="O19" s="30">
        <f>SUM($N$5:N19)</f>
        <v>14120</v>
      </c>
      <c r="P19" s="29">
        <v>55</v>
      </c>
      <c r="Q19" s="30">
        <v>985</v>
      </c>
      <c r="R19" s="30">
        <v>669</v>
      </c>
      <c r="S19" s="30">
        <v>1655</v>
      </c>
      <c r="T19" s="30">
        <f>SUM($S$5:S19)</f>
        <v>24653</v>
      </c>
    </row>
    <row r="20" spans="1:20" s="59" customFormat="1" ht="13.5" customHeight="1">
      <c r="A20" s="29">
        <v>58</v>
      </c>
      <c r="B20" s="30">
        <v>714</v>
      </c>
      <c r="C20" s="30">
        <v>153</v>
      </c>
      <c r="D20" s="30">
        <v>868</v>
      </c>
      <c r="E20" s="30">
        <f>SUM($D$5:D20)</f>
        <v>10527</v>
      </c>
      <c r="F20" s="29">
        <v>61</v>
      </c>
      <c r="G20" s="30">
        <v>533</v>
      </c>
      <c r="H20" s="30">
        <v>328</v>
      </c>
      <c r="I20" s="30">
        <v>863</v>
      </c>
      <c r="J20" s="30">
        <f>SUM($I$5:I20)</f>
        <v>8855</v>
      </c>
      <c r="K20" s="29">
        <v>60</v>
      </c>
      <c r="L20" s="30">
        <v>1004</v>
      </c>
      <c r="M20" s="30">
        <v>1136</v>
      </c>
      <c r="N20" s="30">
        <v>2145</v>
      </c>
      <c r="O20" s="30">
        <f>SUM($N$5:N20)</f>
        <v>16265</v>
      </c>
      <c r="P20" s="29">
        <v>54</v>
      </c>
      <c r="Q20" s="30">
        <v>787</v>
      </c>
      <c r="R20" s="30">
        <v>585</v>
      </c>
      <c r="S20" s="30">
        <v>1373</v>
      </c>
      <c r="T20" s="30">
        <f>SUM($S$5:S20)</f>
        <v>26026</v>
      </c>
    </row>
    <row r="21" spans="1:20" s="59" customFormat="1" ht="13.5" customHeight="1">
      <c r="A21" s="29">
        <v>57</v>
      </c>
      <c r="B21" s="30">
        <v>1586</v>
      </c>
      <c r="C21" s="30">
        <v>413</v>
      </c>
      <c r="D21" s="30">
        <v>2001</v>
      </c>
      <c r="E21" s="30">
        <f>SUM($D$5:D21)</f>
        <v>12528</v>
      </c>
      <c r="F21" s="29">
        <v>60</v>
      </c>
      <c r="G21" s="30">
        <v>690</v>
      </c>
      <c r="H21" s="30">
        <v>499</v>
      </c>
      <c r="I21" s="30">
        <v>1192</v>
      </c>
      <c r="J21" s="30">
        <f>SUM($I$5:I21)</f>
        <v>10047</v>
      </c>
      <c r="K21" s="29">
        <v>59</v>
      </c>
      <c r="L21" s="30">
        <v>722</v>
      </c>
      <c r="M21" s="30">
        <v>881</v>
      </c>
      <c r="N21" s="30">
        <v>1605</v>
      </c>
      <c r="O21" s="30">
        <f>SUM($N$5:N21)</f>
        <v>17870</v>
      </c>
      <c r="P21" s="29">
        <v>53</v>
      </c>
      <c r="Q21" s="30">
        <v>915</v>
      </c>
      <c r="R21" s="30">
        <v>630</v>
      </c>
      <c r="S21" s="30">
        <v>1545</v>
      </c>
      <c r="T21" s="30">
        <f>SUM($S$5:S21)</f>
        <v>27571</v>
      </c>
    </row>
    <row r="22" spans="1:20" s="59" customFormat="1" ht="13.5" customHeight="1">
      <c r="A22" s="29">
        <v>56</v>
      </c>
      <c r="B22" s="30">
        <v>886</v>
      </c>
      <c r="C22" s="30">
        <v>246</v>
      </c>
      <c r="D22" s="30">
        <v>1132</v>
      </c>
      <c r="E22" s="30">
        <f>SUM($D$5:D22)</f>
        <v>13660</v>
      </c>
      <c r="F22" s="29">
        <v>59</v>
      </c>
      <c r="G22" s="30">
        <v>494</v>
      </c>
      <c r="H22" s="30">
        <v>334</v>
      </c>
      <c r="I22" s="30">
        <v>830</v>
      </c>
      <c r="J22" s="30">
        <f>SUM($I$5:I22)</f>
        <v>10877</v>
      </c>
      <c r="K22" s="29">
        <v>58</v>
      </c>
      <c r="L22" s="30">
        <v>879</v>
      </c>
      <c r="M22" s="30">
        <v>997</v>
      </c>
      <c r="N22" s="30">
        <v>1878</v>
      </c>
      <c r="O22" s="30">
        <f>SUM($N$5:N22)</f>
        <v>19748</v>
      </c>
      <c r="P22" s="29">
        <v>52</v>
      </c>
      <c r="Q22" s="30">
        <v>1876</v>
      </c>
      <c r="R22" s="30">
        <v>1283</v>
      </c>
      <c r="S22" s="30">
        <v>3161</v>
      </c>
      <c r="T22" s="30">
        <f>SUM($S$5:S22)</f>
        <v>30732</v>
      </c>
    </row>
    <row r="23" spans="1:20" s="59" customFormat="1" ht="13.5" customHeight="1">
      <c r="A23" s="29">
        <v>55</v>
      </c>
      <c r="B23" s="30">
        <v>819</v>
      </c>
      <c r="C23" s="30">
        <v>240</v>
      </c>
      <c r="D23" s="30">
        <v>1060</v>
      </c>
      <c r="E23" s="30">
        <f>SUM($D$5:D23)</f>
        <v>14720</v>
      </c>
      <c r="F23" s="29">
        <v>58</v>
      </c>
      <c r="G23" s="30">
        <v>647</v>
      </c>
      <c r="H23" s="30">
        <v>534</v>
      </c>
      <c r="I23" s="30">
        <v>1182</v>
      </c>
      <c r="J23" s="30">
        <f>SUM($I$5:I23)</f>
        <v>12059</v>
      </c>
      <c r="K23" s="29">
        <v>57</v>
      </c>
      <c r="L23" s="30">
        <v>1782</v>
      </c>
      <c r="M23" s="30">
        <v>2083</v>
      </c>
      <c r="N23" s="30">
        <v>3866</v>
      </c>
      <c r="O23" s="30">
        <f>SUM($N$5:N23)</f>
        <v>23614</v>
      </c>
      <c r="P23" s="29">
        <v>51</v>
      </c>
      <c r="Q23" s="30">
        <v>1136</v>
      </c>
      <c r="R23" s="30">
        <v>791</v>
      </c>
      <c r="S23" s="30">
        <v>1928</v>
      </c>
      <c r="T23" s="30">
        <f>SUM($S$5:S23)</f>
        <v>32660</v>
      </c>
    </row>
    <row r="24" spans="1:20" s="59" customFormat="1" ht="13.5" customHeight="1">
      <c r="A24" s="29">
        <v>54</v>
      </c>
      <c r="B24" s="30">
        <v>817</v>
      </c>
      <c r="C24" s="30">
        <v>218</v>
      </c>
      <c r="D24" s="30">
        <v>1037</v>
      </c>
      <c r="E24" s="30">
        <f>SUM($D$5:D24)</f>
        <v>15757</v>
      </c>
      <c r="F24" s="29">
        <v>57</v>
      </c>
      <c r="G24" s="30">
        <v>672</v>
      </c>
      <c r="H24" s="30">
        <v>506</v>
      </c>
      <c r="I24" s="30">
        <v>1178</v>
      </c>
      <c r="J24" s="30">
        <f>SUM($I$5:I24)</f>
        <v>13237</v>
      </c>
      <c r="K24" s="29">
        <v>56</v>
      </c>
      <c r="L24" s="30">
        <v>1038</v>
      </c>
      <c r="M24" s="30">
        <v>1358</v>
      </c>
      <c r="N24" s="30">
        <v>2398</v>
      </c>
      <c r="O24" s="30">
        <f>SUM($N$5:N24)</f>
        <v>26012</v>
      </c>
      <c r="P24" s="29">
        <v>50</v>
      </c>
      <c r="Q24" s="30">
        <v>1029</v>
      </c>
      <c r="R24" s="30">
        <v>696</v>
      </c>
      <c r="S24" s="30">
        <v>1726</v>
      </c>
      <c r="T24" s="30">
        <f>SUM($S$5:S24)</f>
        <v>34386</v>
      </c>
    </row>
    <row r="25" spans="1:20" s="59" customFormat="1" ht="13.5" customHeight="1">
      <c r="A25" s="29">
        <v>53</v>
      </c>
      <c r="B25" s="30">
        <v>946</v>
      </c>
      <c r="C25" s="30">
        <v>298</v>
      </c>
      <c r="D25" s="30">
        <v>1244</v>
      </c>
      <c r="E25" s="30">
        <f>SUM($D$5:D25)</f>
        <v>17001</v>
      </c>
      <c r="F25" s="29">
        <v>56</v>
      </c>
      <c r="G25" s="30">
        <v>613</v>
      </c>
      <c r="H25" s="30">
        <v>479</v>
      </c>
      <c r="I25" s="30">
        <v>1092</v>
      </c>
      <c r="J25" s="30">
        <f>SUM($I$5:I25)</f>
        <v>14329</v>
      </c>
      <c r="K25" s="29">
        <v>55</v>
      </c>
      <c r="L25" s="30">
        <v>918</v>
      </c>
      <c r="M25" s="30">
        <v>1137</v>
      </c>
      <c r="N25" s="30">
        <v>2060</v>
      </c>
      <c r="O25" s="30">
        <f>SUM($N$5:N25)</f>
        <v>28072</v>
      </c>
      <c r="P25" s="29">
        <v>49</v>
      </c>
      <c r="Q25" s="30">
        <v>1164</v>
      </c>
      <c r="R25" s="30">
        <v>755</v>
      </c>
      <c r="S25" s="30">
        <v>1921</v>
      </c>
      <c r="T25" s="30">
        <f>SUM($S$5:S25)</f>
        <v>36307</v>
      </c>
    </row>
    <row r="26" spans="1:20" s="59" customFormat="1" ht="13.5" customHeight="1">
      <c r="A26" s="29">
        <v>52</v>
      </c>
      <c r="B26" s="30">
        <v>887</v>
      </c>
      <c r="C26" s="30">
        <v>238</v>
      </c>
      <c r="D26" s="30">
        <v>1126</v>
      </c>
      <c r="E26" s="30">
        <f>SUM($D$5:D26)</f>
        <v>18127</v>
      </c>
      <c r="F26" s="29">
        <v>55</v>
      </c>
      <c r="G26" s="30">
        <v>760</v>
      </c>
      <c r="H26" s="30">
        <v>592</v>
      </c>
      <c r="I26" s="30">
        <v>1352</v>
      </c>
      <c r="J26" s="30">
        <f>SUM($I$5:I26)</f>
        <v>15681</v>
      </c>
      <c r="K26" s="29">
        <v>54</v>
      </c>
      <c r="L26" s="30">
        <v>1056</v>
      </c>
      <c r="M26" s="30">
        <v>1265</v>
      </c>
      <c r="N26" s="30">
        <v>2325</v>
      </c>
      <c r="O26" s="30">
        <f>SUM($N$5:N26)</f>
        <v>30397</v>
      </c>
      <c r="P26" s="29">
        <v>48</v>
      </c>
      <c r="Q26" s="30">
        <v>2312</v>
      </c>
      <c r="R26" s="30">
        <v>1599</v>
      </c>
      <c r="S26" s="30">
        <v>3922</v>
      </c>
      <c r="T26" s="30">
        <f>SUM($S$5:S26)</f>
        <v>40229</v>
      </c>
    </row>
    <row r="27" spans="1:20" s="59" customFormat="1" ht="13.5" customHeight="1">
      <c r="A27" s="29">
        <v>51</v>
      </c>
      <c r="B27" s="30">
        <v>1023</v>
      </c>
      <c r="C27" s="30">
        <v>272</v>
      </c>
      <c r="D27" s="30">
        <v>1295</v>
      </c>
      <c r="E27" s="30">
        <f>SUM($D$5:D27)</f>
        <v>19422</v>
      </c>
      <c r="F27" s="29">
        <v>54</v>
      </c>
      <c r="G27" s="30">
        <v>694</v>
      </c>
      <c r="H27" s="30">
        <v>548</v>
      </c>
      <c r="I27" s="30">
        <v>1243</v>
      </c>
      <c r="J27" s="30">
        <f>SUM($I$5:I27)</f>
        <v>16924</v>
      </c>
      <c r="K27" s="29">
        <v>53</v>
      </c>
      <c r="L27" s="30">
        <v>1054</v>
      </c>
      <c r="M27" s="30">
        <v>1379</v>
      </c>
      <c r="N27" s="30">
        <v>2440</v>
      </c>
      <c r="O27" s="30">
        <f>SUM($N$5:N27)</f>
        <v>32837</v>
      </c>
      <c r="P27" s="29">
        <v>47</v>
      </c>
      <c r="Q27" s="30">
        <v>1211</v>
      </c>
      <c r="R27" s="30">
        <v>938</v>
      </c>
      <c r="S27" s="30">
        <v>2154</v>
      </c>
      <c r="T27" s="30">
        <f>SUM($S$5:S27)</f>
        <v>42383</v>
      </c>
    </row>
    <row r="28" spans="1:20" s="59" customFormat="1" ht="13.5" customHeight="1">
      <c r="A28" s="29">
        <v>50</v>
      </c>
      <c r="B28" s="30">
        <v>1053</v>
      </c>
      <c r="C28" s="30">
        <v>313</v>
      </c>
      <c r="D28" s="30">
        <v>1373</v>
      </c>
      <c r="E28" s="30">
        <f>SUM($D$5:D28)</f>
        <v>20795</v>
      </c>
      <c r="F28" s="29">
        <v>53</v>
      </c>
      <c r="G28" s="30">
        <v>768</v>
      </c>
      <c r="H28" s="30">
        <v>641</v>
      </c>
      <c r="I28" s="30">
        <v>1410</v>
      </c>
      <c r="J28" s="30">
        <f>SUM($I$5:I28)</f>
        <v>18334</v>
      </c>
      <c r="K28" s="29">
        <v>52</v>
      </c>
      <c r="L28" s="30">
        <v>1087</v>
      </c>
      <c r="M28" s="30">
        <v>1317</v>
      </c>
      <c r="N28" s="30">
        <v>2405</v>
      </c>
      <c r="O28" s="30">
        <f>SUM($N$5:N28)</f>
        <v>35242</v>
      </c>
      <c r="P28" s="29">
        <v>46</v>
      </c>
      <c r="Q28" s="30">
        <v>1231</v>
      </c>
      <c r="R28" s="30">
        <v>823</v>
      </c>
      <c r="S28" s="30">
        <v>2056</v>
      </c>
      <c r="T28" s="30">
        <f>SUM($S$5:S28)</f>
        <v>44439</v>
      </c>
    </row>
    <row r="29" spans="1:20" s="59" customFormat="1" ht="13.5" customHeight="1">
      <c r="A29" s="29">
        <v>49</v>
      </c>
      <c r="B29" s="30">
        <v>1043</v>
      </c>
      <c r="C29" s="30">
        <v>305</v>
      </c>
      <c r="D29" s="30">
        <v>1352</v>
      </c>
      <c r="E29" s="30">
        <f>SUM($D$5:D29)</f>
        <v>22147</v>
      </c>
      <c r="F29" s="29">
        <v>52</v>
      </c>
      <c r="G29" s="30">
        <v>931</v>
      </c>
      <c r="H29" s="30">
        <v>707</v>
      </c>
      <c r="I29" s="30">
        <v>1640</v>
      </c>
      <c r="J29" s="30">
        <f>SUM($I$5:I29)</f>
        <v>19974</v>
      </c>
      <c r="K29" s="29">
        <v>51</v>
      </c>
      <c r="L29" s="30">
        <v>1190</v>
      </c>
      <c r="M29" s="30">
        <v>1603</v>
      </c>
      <c r="N29" s="30">
        <v>2797</v>
      </c>
      <c r="O29" s="30">
        <f>SUM($N$5:N29)</f>
        <v>38039</v>
      </c>
      <c r="P29" s="29">
        <v>45</v>
      </c>
      <c r="Q29" s="30">
        <v>2530</v>
      </c>
      <c r="R29" s="30">
        <v>1835</v>
      </c>
      <c r="S29" s="30">
        <v>4371</v>
      </c>
      <c r="T29" s="30">
        <f>SUM($S$5:S29)</f>
        <v>48810</v>
      </c>
    </row>
    <row r="30" spans="1:20" s="59" customFormat="1" ht="13.5" customHeight="1">
      <c r="A30" s="29">
        <v>48</v>
      </c>
      <c r="B30" s="30">
        <v>1188</v>
      </c>
      <c r="C30" s="30">
        <v>330</v>
      </c>
      <c r="D30" s="30">
        <v>1524</v>
      </c>
      <c r="E30" s="30">
        <f>SUM($D$5:D30)</f>
        <v>23671</v>
      </c>
      <c r="F30" s="29">
        <v>51</v>
      </c>
      <c r="G30" s="30">
        <v>807</v>
      </c>
      <c r="H30" s="30">
        <v>716</v>
      </c>
      <c r="I30" s="30">
        <v>1525</v>
      </c>
      <c r="J30" s="30">
        <f>SUM($I$5:I30)</f>
        <v>21499</v>
      </c>
      <c r="K30" s="29">
        <v>50</v>
      </c>
      <c r="L30" s="30">
        <v>1138</v>
      </c>
      <c r="M30" s="30">
        <v>1402</v>
      </c>
      <c r="N30" s="30">
        <v>2543</v>
      </c>
      <c r="O30" s="30">
        <f>SUM($N$5:N30)</f>
        <v>40582</v>
      </c>
      <c r="P30" s="29">
        <v>44</v>
      </c>
      <c r="Q30" s="30">
        <v>1330</v>
      </c>
      <c r="R30" s="30">
        <v>898</v>
      </c>
      <c r="S30" s="30">
        <v>2229</v>
      </c>
      <c r="T30" s="30">
        <f>SUM($S$5:S30)</f>
        <v>51039</v>
      </c>
    </row>
    <row r="31" spans="1:20" s="59" customFormat="1" ht="13.5" customHeight="1">
      <c r="A31" s="29">
        <v>47</v>
      </c>
      <c r="B31" s="30">
        <v>1101</v>
      </c>
      <c r="C31" s="30">
        <v>285</v>
      </c>
      <c r="D31" s="30">
        <v>1389</v>
      </c>
      <c r="E31" s="30">
        <f>SUM($D$5:D31)</f>
        <v>25060</v>
      </c>
      <c r="F31" s="29">
        <v>50</v>
      </c>
      <c r="G31" s="30">
        <v>933</v>
      </c>
      <c r="H31" s="30">
        <v>856</v>
      </c>
      <c r="I31" s="30">
        <v>1790</v>
      </c>
      <c r="J31" s="30">
        <f>SUM($I$5:I31)</f>
        <v>23289</v>
      </c>
      <c r="K31" s="29">
        <v>49</v>
      </c>
      <c r="L31" s="30">
        <v>1306</v>
      </c>
      <c r="M31" s="30">
        <v>1630</v>
      </c>
      <c r="N31" s="30">
        <v>2939</v>
      </c>
      <c r="O31" s="30">
        <f>SUM($N$5:N31)</f>
        <v>43521</v>
      </c>
      <c r="P31" s="29">
        <v>43</v>
      </c>
      <c r="Q31" s="30">
        <v>1247</v>
      </c>
      <c r="R31" s="30">
        <v>908</v>
      </c>
      <c r="S31" s="30">
        <v>2162</v>
      </c>
      <c r="T31" s="30">
        <f>SUM($S$5:S31)</f>
        <v>53201</v>
      </c>
    </row>
    <row r="32" spans="1:20" s="59" customFormat="1" ht="13.5" customHeight="1">
      <c r="A32" s="29">
        <v>46</v>
      </c>
      <c r="B32" s="30">
        <v>1257</v>
      </c>
      <c r="C32" s="30">
        <v>359</v>
      </c>
      <c r="D32" s="30">
        <v>1621</v>
      </c>
      <c r="E32" s="30">
        <f>SUM($D$5:D32)</f>
        <v>26681</v>
      </c>
      <c r="F32" s="29">
        <v>49</v>
      </c>
      <c r="G32" s="30">
        <v>978</v>
      </c>
      <c r="H32" s="30">
        <v>835</v>
      </c>
      <c r="I32" s="30">
        <v>1817</v>
      </c>
      <c r="J32" s="30">
        <f>SUM($I$5:I32)</f>
        <v>25106</v>
      </c>
      <c r="K32" s="29">
        <v>48</v>
      </c>
      <c r="L32" s="30">
        <v>1462</v>
      </c>
      <c r="M32" s="30">
        <v>1658</v>
      </c>
      <c r="N32" s="30">
        <v>3123</v>
      </c>
      <c r="O32" s="30">
        <f>SUM($N$5:N32)</f>
        <v>46644</v>
      </c>
      <c r="P32" s="29">
        <v>42</v>
      </c>
      <c r="Q32" s="30">
        <v>1367</v>
      </c>
      <c r="R32" s="30">
        <v>870</v>
      </c>
      <c r="S32" s="30">
        <v>2243</v>
      </c>
      <c r="T32" s="30">
        <f>SUM($S$5:S32)</f>
        <v>55444</v>
      </c>
    </row>
    <row r="33" spans="1:20" s="59" customFormat="1" ht="13.5" customHeight="1">
      <c r="A33" s="29">
        <v>45</v>
      </c>
      <c r="B33" s="30">
        <v>1296</v>
      </c>
      <c r="C33" s="30">
        <v>329</v>
      </c>
      <c r="D33" s="30">
        <v>1628</v>
      </c>
      <c r="E33" s="30">
        <f>SUM($D$5:D33)</f>
        <v>28309</v>
      </c>
      <c r="F33" s="29">
        <v>48</v>
      </c>
      <c r="G33" s="30">
        <v>1087</v>
      </c>
      <c r="H33" s="30">
        <v>887</v>
      </c>
      <c r="I33" s="30">
        <v>1976</v>
      </c>
      <c r="J33" s="30">
        <f>SUM($I$5:I33)</f>
        <v>27082</v>
      </c>
      <c r="K33" s="29">
        <v>47</v>
      </c>
      <c r="L33" s="30">
        <v>1374</v>
      </c>
      <c r="M33" s="30">
        <v>1618</v>
      </c>
      <c r="N33" s="30">
        <v>2994</v>
      </c>
      <c r="O33" s="30">
        <f>SUM($N$5:N33)</f>
        <v>49638</v>
      </c>
      <c r="P33" s="29">
        <v>41</v>
      </c>
      <c r="Q33" s="30">
        <v>4111</v>
      </c>
      <c r="R33" s="30">
        <v>1888</v>
      </c>
      <c r="S33" s="30">
        <v>6005</v>
      </c>
      <c r="T33" s="30">
        <f>SUM($S$5:S33)</f>
        <v>61449</v>
      </c>
    </row>
    <row r="34" spans="1:20" s="59" customFormat="1" ht="13.5" customHeight="1">
      <c r="A34" s="29">
        <v>44</v>
      </c>
      <c r="B34" s="30">
        <v>1167</v>
      </c>
      <c r="C34" s="30">
        <v>308</v>
      </c>
      <c r="D34" s="30">
        <v>1480</v>
      </c>
      <c r="E34" s="30">
        <f>SUM($D$5:D34)</f>
        <v>29789</v>
      </c>
      <c r="F34" s="29">
        <v>47</v>
      </c>
      <c r="G34" s="30">
        <v>1189</v>
      </c>
      <c r="H34" s="30">
        <v>1002</v>
      </c>
      <c r="I34" s="30">
        <v>2194</v>
      </c>
      <c r="J34" s="30">
        <f>SUM($I$5:I34)</f>
        <v>29276</v>
      </c>
      <c r="K34" s="29">
        <v>46</v>
      </c>
      <c r="L34" s="30">
        <v>1582</v>
      </c>
      <c r="M34" s="30">
        <v>1744</v>
      </c>
      <c r="N34" s="30">
        <v>3326</v>
      </c>
      <c r="O34" s="30">
        <f>SUM($N$5:N34)</f>
        <v>52964</v>
      </c>
      <c r="P34" s="29">
        <v>40</v>
      </c>
      <c r="Q34" s="30">
        <v>1155</v>
      </c>
      <c r="R34" s="30">
        <v>625</v>
      </c>
      <c r="S34" s="30">
        <v>1783</v>
      </c>
      <c r="T34" s="30">
        <f>SUM($S$5:S34)</f>
        <v>63232</v>
      </c>
    </row>
    <row r="35" spans="1:20" s="59" customFormat="1" ht="13.5" customHeight="1">
      <c r="A35" s="29">
        <v>43</v>
      </c>
      <c r="B35" s="30">
        <v>2488</v>
      </c>
      <c r="C35" s="30">
        <v>643</v>
      </c>
      <c r="D35" s="30">
        <v>3134</v>
      </c>
      <c r="E35" s="30">
        <f>SUM($D$5:D35)</f>
        <v>32923</v>
      </c>
      <c r="F35" s="29">
        <v>46</v>
      </c>
      <c r="G35" s="30">
        <v>2404</v>
      </c>
      <c r="H35" s="30">
        <v>2040</v>
      </c>
      <c r="I35" s="30">
        <v>4450</v>
      </c>
      <c r="J35" s="30">
        <f>SUM($I$5:I35)</f>
        <v>33726</v>
      </c>
      <c r="K35" s="29">
        <v>45</v>
      </c>
      <c r="L35" s="30">
        <v>1495</v>
      </c>
      <c r="M35" s="30">
        <v>1651</v>
      </c>
      <c r="N35" s="30">
        <v>3149</v>
      </c>
      <c r="O35" s="30">
        <f>SUM($N$5:N35)</f>
        <v>56113</v>
      </c>
      <c r="P35" s="29">
        <v>39</v>
      </c>
      <c r="Q35" s="30">
        <v>1135</v>
      </c>
      <c r="R35" s="30">
        <v>614</v>
      </c>
      <c r="S35" s="30">
        <v>1753</v>
      </c>
      <c r="T35" s="30">
        <f>SUM($S$5:S35)</f>
        <v>64985</v>
      </c>
    </row>
    <row r="36" spans="1:20" s="59" customFormat="1" ht="13.5" customHeight="1">
      <c r="A36" s="29">
        <v>42</v>
      </c>
      <c r="B36" s="30">
        <v>1233</v>
      </c>
      <c r="C36" s="30">
        <v>310</v>
      </c>
      <c r="D36" s="30">
        <v>1547</v>
      </c>
      <c r="E36" s="30">
        <f>SUM($D$5:D36)</f>
        <v>34470</v>
      </c>
      <c r="F36" s="29">
        <v>45</v>
      </c>
      <c r="G36" s="30">
        <v>1169</v>
      </c>
      <c r="H36" s="30">
        <v>1037</v>
      </c>
      <c r="I36" s="30">
        <v>2206</v>
      </c>
      <c r="J36" s="30">
        <f>SUM($I$5:I36)</f>
        <v>35932</v>
      </c>
      <c r="K36" s="29">
        <v>44</v>
      </c>
      <c r="L36" s="30">
        <v>1632</v>
      </c>
      <c r="M36" s="30">
        <v>1713</v>
      </c>
      <c r="N36" s="30">
        <v>3346</v>
      </c>
      <c r="O36" s="30">
        <f>SUM($N$5:N36)</f>
        <v>59459</v>
      </c>
      <c r="P36" s="29">
        <v>38</v>
      </c>
      <c r="Q36" s="30">
        <v>1033</v>
      </c>
      <c r="R36" s="30">
        <v>504</v>
      </c>
      <c r="S36" s="30">
        <v>1544</v>
      </c>
      <c r="T36" s="30">
        <f>SUM($S$5:S36)</f>
        <v>66529</v>
      </c>
    </row>
    <row r="37" spans="1:20" s="59" customFormat="1" ht="13.5" customHeight="1">
      <c r="A37" s="29">
        <v>41</v>
      </c>
      <c r="B37" s="30">
        <v>1255</v>
      </c>
      <c r="C37" s="30">
        <v>274</v>
      </c>
      <c r="D37" s="30">
        <v>1533</v>
      </c>
      <c r="E37" s="30">
        <f>SUM($D$5:D37)</f>
        <v>36003</v>
      </c>
      <c r="F37" s="29">
        <v>44</v>
      </c>
      <c r="G37" s="30">
        <v>1268</v>
      </c>
      <c r="H37" s="30">
        <v>1011</v>
      </c>
      <c r="I37" s="30">
        <v>2280</v>
      </c>
      <c r="J37" s="30">
        <f>SUM($I$5:I37)</f>
        <v>38212</v>
      </c>
      <c r="K37" s="29">
        <v>43</v>
      </c>
      <c r="L37" s="30">
        <v>1745</v>
      </c>
      <c r="M37" s="30">
        <v>1621</v>
      </c>
      <c r="N37" s="30">
        <v>3370</v>
      </c>
      <c r="O37" s="30">
        <f>SUM($N$5:N37)</f>
        <v>62829</v>
      </c>
      <c r="P37" s="29">
        <v>37</v>
      </c>
      <c r="Q37" s="30">
        <v>1976</v>
      </c>
      <c r="R37" s="30">
        <v>939</v>
      </c>
      <c r="S37" s="30">
        <v>2919</v>
      </c>
      <c r="T37" s="30">
        <f>SUM($S$5:S37)</f>
        <v>69448</v>
      </c>
    </row>
    <row r="38" spans="1:20" s="59" customFormat="1" ht="13.5" customHeight="1">
      <c r="A38" s="29">
        <v>40</v>
      </c>
      <c r="B38" s="30">
        <v>1105</v>
      </c>
      <c r="C38" s="30">
        <v>247</v>
      </c>
      <c r="D38" s="30">
        <v>1355</v>
      </c>
      <c r="E38" s="30">
        <f>SUM($D$5:D38)</f>
        <v>37358</v>
      </c>
      <c r="F38" s="29">
        <v>43</v>
      </c>
      <c r="G38" s="30">
        <v>1296</v>
      </c>
      <c r="H38" s="30">
        <v>997</v>
      </c>
      <c r="I38" s="30">
        <v>2293</v>
      </c>
      <c r="J38" s="30">
        <f>SUM($I$5:I38)</f>
        <v>40505</v>
      </c>
      <c r="K38" s="29">
        <v>42</v>
      </c>
      <c r="L38" s="30">
        <v>1614</v>
      </c>
      <c r="M38" s="30">
        <v>1509</v>
      </c>
      <c r="N38" s="30">
        <v>3128</v>
      </c>
      <c r="O38" s="30">
        <f>SUM($N$5:N38)</f>
        <v>65957</v>
      </c>
      <c r="P38" s="29">
        <v>36</v>
      </c>
      <c r="Q38" s="30">
        <v>1707</v>
      </c>
      <c r="R38" s="30">
        <v>706</v>
      </c>
      <c r="S38" s="30">
        <v>2419</v>
      </c>
      <c r="T38" s="30">
        <f>SUM($S$5:S38)</f>
        <v>71867</v>
      </c>
    </row>
    <row r="39" spans="1:20" s="59" customFormat="1" ht="13.5" customHeight="1">
      <c r="A39" s="29">
        <v>39</v>
      </c>
      <c r="B39" s="30">
        <v>1347</v>
      </c>
      <c r="C39" s="30">
        <v>277</v>
      </c>
      <c r="D39" s="30">
        <v>1627</v>
      </c>
      <c r="E39" s="30">
        <f>SUM($D$5:D39)</f>
        <v>38985</v>
      </c>
      <c r="F39" s="29">
        <v>42</v>
      </c>
      <c r="G39" s="30">
        <v>1145</v>
      </c>
      <c r="H39" s="30">
        <v>906</v>
      </c>
      <c r="I39" s="30">
        <v>2053</v>
      </c>
      <c r="J39" s="30">
        <f>SUM($I$5:I39)</f>
        <v>42558</v>
      </c>
      <c r="K39" s="29">
        <v>41</v>
      </c>
      <c r="L39" s="30">
        <v>1572</v>
      </c>
      <c r="M39" s="30">
        <v>1503</v>
      </c>
      <c r="N39" s="30">
        <v>3081</v>
      </c>
      <c r="O39" s="30">
        <f>SUM($N$5:N39)</f>
        <v>69038</v>
      </c>
      <c r="P39" s="29">
        <v>35</v>
      </c>
      <c r="Q39" s="30">
        <v>390</v>
      </c>
      <c r="R39" s="30">
        <v>162</v>
      </c>
      <c r="S39" s="30">
        <v>552</v>
      </c>
      <c r="T39" s="30">
        <f>SUM($S$5:S39)</f>
        <v>72419</v>
      </c>
    </row>
    <row r="40" spans="1:20" s="59" customFormat="1" ht="13.5" customHeight="1">
      <c r="A40" s="29">
        <v>38</v>
      </c>
      <c r="B40" s="30">
        <v>1528</v>
      </c>
      <c r="C40" s="30">
        <v>237</v>
      </c>
      <c r="D40" s="30">
        <v>1771</v>
      </c>
      <c r="E40" s="30">
        <f>SUM($D$5:D40)</f>
        <v>40756</v>
      </c>
      <c r="F40" s="29">
        <v>41</v>
      </c>
      <c r="G40" s="30">
        <v>1080</v>
      </c>
      <c r="H40" s="30">
        <v>902</v>
      </c>
      <c r="I40" s="30">
        <v>1983</v>
      </c>
      <c r="J40" s="30">
        <f>SUM($I$5:I40)</f>
        <v>44541</v>
      </c>
      <c r="K40" s="29">
        <v>40</v>
      </c>
      <c r="L40" s="30">
        <v>1643</v>
      </c>
      <c r="M40" s="30">
        <v>1250</v>
      </c>
      <c r="N40" s="30">
        <v>2896</v>
      </c>
      <c r="O40" s="30">
        <f>SUM($N$5:N40)</f>
        <v>71934</v>
      </c>
      <c r="P40" s="29">
        <v>34</v>
      </c>
      <c r="Q40" s="30">
        <v>518</v>
      </c>
      <c r="R40" s="30">
        <v>182</v>
      </c>
      <c r="S40" s="30">
        <v>700</v>
      </c>
      <c r="T40" s="30">
        <f>SUM($S$5:S40)</f>
        <v>73119</v>
      </c>
    </row>
    <row r="41" spans="1:20" s="59" customFormat="1" ht="13.5" customHeight="1">
      <c r="A41" s="29">
        <v>37</v>
      </c>
      <c r="B41" s="30">
        <v>808</v>
      </c>
      <c r="C41" s="30">
        <v>161</v>
      </c>
      <c r="D41" s="30">
        <v>971</v>
      </c>
      <c r="E41" s="30">
        <f>SUM($D$5:D41)</f>
        <v>41727</v>
      </c>
      <c r="F41" s="29">
        <v>40</v>
      </c>
      <c r="G41" s="30">
        <v>862</v>
      </c>
      <c r="H41" s="30">
        <v>604</v>
      </c>
      <c r="I41" s="30">
        <v>1470</v>
      </c>
      <c r="J41" s="30">
        <f>SUM($I$5:I41)</f>
        <v>46011</v>
      </c>
      <c r="K41" s="29">
        <v>39</v>
      </c>
      <c r="L41" s="30">
        <v>1275</v>
      </c>
      <c r="M41" s="30">
        <v>988</v>
      </c>
      <c r="N41" s="30">
        <v>2264</v>
      </c>
      <c r="O41" s="30">
        <f>SUM($N$5:N41)</f>
        <v>74198</v>
      </c>
      <c r="P41" s="29">
        <v>33</v>
      </c>
      <c r="Q41" s="30">
        <v>428</v>
      </c>
      <c r="R41" s="30">
        <v>182</v>
      </c>
      <c r="S41" s="30">
        <v>611</v>
      </c>
      <c r="T41" s="30">
        <f>SUM($S$5:S41)</f>
        <v>73730</v>
      </c>
    </row>
    <row r="42" spans="1:20" s="59" customFormat="1" ht="13.5" customHeight="1">
      <c r="A42" s="29">
        <v>36</v>
      </c>
      <c r="B42" s="30">
        <v>561</v>
      </c>
      <c r="C42" s="30">
        <v>133</v>
      </c>
      <c r="D42" s="30">
        <v>696</v>
      </c>
      <c r="E42" s="30">
        <f>SUM($D$5:D42)</f>
        <v>42423</v>
      </c>
      <c r="F42" s="29">
        <v>39</v>
      </c>
      <c r="G42" s="30">
        <v>1003</v>
      </c>
      <c r="H42" s="30">
        <v>660</v>
      </c>
      <c r="I42" s="30">
        <v>1663</v>
      </c>
      <c r="J42" s="30">
        <f>SUM($I$5:I42)</f>
        <v>47674</v>
      </c>
      <c r="K42" s="29">
        <v>38</v>
      </c>
      <c r="L42" s="30">
        <v>1573</v>
      </c>
      <c r="M42" s="30">
        <v>1100</v>
      </c>
      <c r="N42" s="30">
        <v>2676</v>
      </c>
      <c r="O42" s="30">
        <f>SUM($N$5:N42)</f>
        <v>76874</v>
      </c>
      <c r="P42" s="29">
        <v>32</v>
      </c>
      <c r="Q42" s="30">
        <v>182</v>
      </c>
      <c r="R42" s="30">
        <v>74</v>
      </c>
      <c r="S42" s="30">
        <v>256</v>
      </c>
      <c r="T42" s="30">
        <f>SUM($S$5:S42)</f>
        <v>73986</v>
      </c>
    </row>
    <row r="43" spans="1:20" s="59" customFormat="1" ht="13.5" customHeight="1">
      <c r="A43" s="29">
        <v>35</v>
      </c>
      <c r="B43" s="30">
        <v>399</v>
      </c>
      <c r="C43" s="30">
        <v>65</v>
      </c>
      <c r="D43" s="30">
        <v>464</v>
      </c>
      <c r="E43" s="30">
        <f>SUM($D$5:D43)</f>
        <v>42887</v>
      </c>
      <c r="F43" s="29">
        <v>38</v>
      </c>
      <c r="G43" s="30">
        <v>946</v>
      </c>
      <c r="H43" s="30">
        <v>500</v>
      </c>
      <c r="I43" s="30">
        <v>1448</v>
      </c>
      <c r="J43" s="30">
        <f>SUM($I$5:I43)</f>
        <v>49122</v>
      </c>
      <c r="K43" s="29">
        <v>37</v>
      </c>
      <c r="L43" s="30">
        <v>885</v>
      </c>
      <c r="M43" s="30">
        <v>622</v>
      </c>
      <c r="N43" s="30">
        <v>1509</v>
      </c>
      <c r="O43" s="30">
        <f>SUM($N$5:N43)</f>
        <v>78383</v>
      </c>
      <c r="P43" s="29">
        <v>30</v>
      </c>
      <c r="Q43" s="30">
        <v>212</v>
      </c>
      <c r="R43" s="30">
        <v>37</v>
      </c>
      <c r="S43" s="30">
        <v>249</v>
      </c>
      <c r="T43" s="30">
        <f>SUM($S$5:S43)</f>
        <v>74235</v>
      </c>
    </row>
    <row r="44" spans="1:20" s="59" customFormat="1" ht="13.5" customHeight="1">
      <c r="A44" s="29">
        <v>34</v>
      </c>
      <c r="B44" s="30">
        <v>377</v>
      </c>
      <c r="C44" s="30">
        <v>59</v>
      </c>
      <c r="D44" s="30">
        <v>436</v>
      </c>
      <c r="E44" s="30">
        <f>SUM($D$5:D44)</f>
        <v>43323</v>
      </c>
      <c r="F44" s="29">
        <v>37</v>
      </c>
      <c r="G44" s="30">
        <v>561</v>
      </c>
      <c r="H44" s="30">
        <v>327</v>
      </c>
      <c r="I44" s="30">
        <v>888</v>
      </c>
      <c r="J44" s="30">
        <f>SUM($I$5:I44)</f>
        <v>50010</v>
      </c>
      <c r="K44" s="29">
        <v>36</v>
      </c>
      <c r="L44" s="30">
        <v>2146</v>
      </c>
      <c r="M44" s="30">
        <v>1002</v>
      </c>
      <c r="N44" s="30">
        <v>3156</v>
      </c>
      <c r="O44" s="30">
        <f>SUM($N$5:N44)</f>
        <v>81539</v>
      </c>
      <c r="P44" s="29"/>
      <c r="Q44" s="30"/>
      <c r="R44" s="30"/>
      <c r="S44" s="30"/>
      <c r="T44" s="30"/>
    </row>
    <row r="45" spans="1:20" s="59" customFormat="1" ht="13.5" customHeight="1">
      <c r="A45" s="29">
        <v>33</v>
      </c>
      <c r="B45" s="30">
        <v>313</v>
      </c>
      <c r="C45" s="30">
        <v>44</v>
      </c>
      <c r="D45" s="30">
        <v>357</v>
      </c>
      <c r="E45" s="30">
        <f>SUM($D$5:D45)</f>
        <v>43680</v>
      </c>
      <c r="F45" s="29">
        <v>36</v>
      </c>
      <c r="G45" s="30">
        <v>401</v>
      </c>
      <c r="H45" s="30">
        <v>261</v>
      </c>
      <c r="I45" s="30">
        <v>664</v>
      </c>
      <c r="J45" s="30">
        <f>SUM($I$5:I45)</f>
        <v>50674</v>
      </c>
      <c r="K45" s="29">
        <v>35</v>
      </c>
      <c r="L45" s="30">
        <v>770</v>
      </c>
      <c r="M45" s="30">
        <v>402</v>
      </c>
      <c r="N45" s="30">
        <v>1176</v>
      </c>
      <c r="O45" s="30">
        <f>SUM($N$5:N45)</f>
        <v>82715</v>
      </c>
      <c r="P45" s="29"/>
      <c r="Q45" s="30"/>
      <c r="R45" s="30"/>
      <c r="S45" s="30"/>
      <c r="T45" s="30"/>
    </row>
    <row r="46" spans="1:20" s="59" customFormat="1" ht="13.5" customHeight="1">
      <c r="A46" s="29">
        <v>32</v>
      </c>
      <c r="B46" s="30">
        <v>203</v>
      </c>
      <c r="C46" s="30">
        <v>26</v>
      </c>
      <c r="D46" s="30">
        <v>229</v>
      </c>
      <c r="E46" s="30">
        <f>SUM($D$5:D46)</f>
        <v>43909</v>
      </c>
      <c r="F46" s="29">
        <v>35</v>
      </c>
      <c r="G46" s="30">
        <v>955</v>
      </c>
      <c r="H46" s="30">
        <v>261</v>
      </c>
      <c r="I46" s="30">
        <v>1222</v>
      </c>
      <c r="J46" s="30">
        <f>SUM($I$5:I46)</f>
        <v>51896</v>
      </c>
      <c r="K46" s="29">
        <v>34</v>
      </c>
      <c r="L46" s="30">
        <v>485</v>
      </c>
      <c r="M46" s="30">
        <v>290</v>
      </c>
      <c r="N46" s="30">
        <v>778</v>
      </c>
      <c r="O46" s="30">
        <f>SUM($N$5:N46)</f>
        <v>83493</v>
      </c>
      <c r="P46" s="29"/>
      <c r="Q46" s="30"/>
      <c r="R46" s="30"/>
      <c r="S46" s="30"/>
      <c r="T46" s="30"/>
    </row>
    <row r="47" spans="1:20" s="59" customFormat="1" ht="13.5" customHeight="1">
      <c r="A47" s="29">
        <v>31</v>
      </c>
      <c r="B47" s="30">
        <v>88</v>
      </c>
      <c r="C47" s="30">
        <v>18</v>
      </c>
      <c r="D47" s="30">
        <v>106</v>
      </c>
      <c r="E47" s="30">
        <f>SUM($D$5:D47)</f>
        <v>44015</v>
      </c>
      <c r="F47" s="29">
        <v>34</v>
      </c>
      <c r="G47" s="30">
        <v>217</v>
      </c>
      <c r="H47" s="30">
        <v>136</v>
      </c>
      <c r="I47" s="30">
        <v>354</v>
      </c>
      <c r="J47" s="30">
        <f>SUM($I$5:I47)</f>
        <v>52250</v>
      </c>
      <c r="K47" s="29">
        <v>33</v>
      </c>
      <c r="L47" s="30">
        <v>333</v>
      </c>
      <c r="M47" s="30">
        <v>177</v>
      </c>
      <c r="N47" s="30">
        <v>511</v>
      </c>
      <c r="O47" s="30">
        <f>SUM($N$5:N47)</f>
        <v>84004</v>
      </c>
      <c r="P47" s="29"/>
      <c r="Q47" s="30"/>
      <c r="R47" s="30"/>
      <c r="S47" s="30"/>
      <c r="T47" s="30"/>
    </row>
    <row r="48" spans="1:20" s="59" customFormat="1" ht="13.5" customHeight="1">
      <c r="A48" s="29">
        <v>30</v>
      </c>
      <c r="B48" s="30">
        <v>84</v>
      </c>
      <c r="C48" s="30">
        <v>16</v>
      </c>
      <c r="D48" s="30">
        <v>100</v>
      </c>
      <c r="E48" s="30">
        <f>SUM($D$5:D48)</f>
        <v>44115</v>
      </c>
      <c r="F48" s="29">
        <v>33</v>
      </c>
      <c r="G48" s="30">
        <v>152</v>
      </c>
      <c r="H48" s="30">
        <v>57</v>
      </c>
      <c r="I48" s="30">
        <v>209</v>
      </c>
      <c r="J48" s="30">
        <f>SUM($I$5:I48)</f>
        <v>52459</v>
      </c>
      <c r="K48" s="29">
        <v>32</v>
      </c>
      <c r="L48" s="30">
        <v>146</v>
      </c>
      <c r="M48" s="30">
        <v>92</v>
      </c>
      <c r="N48" s="30">
        <v>240</v>
      </c>
      <c r="O48" s="30">
        <f>SUM($N$5:N48)</f>
        <v>84244</v>
      </c>
      <c r="P48" s="29"/>
      <c r="Q48" s="30"/>
      <c r="R48" s="30"/>
      <c r="S48" s="30"/>
      <c r="T48" s="30"/>
    </row>
    <row r="49" spans="1:20" s="59" customFormat="1" ht="13.5" customHeight="1">
      <c r="A49" s="29">
        <v>28</v>
      </c>
      <c r="B49" s="30">
        <v>111</v>
      </c>
      <c r="C49" s="30">
        <v>13</v>
      </c>
      <c r="D49" s="30">
        <v>124</v>
      </c>
      <c r="E49" s="30">
        <f>SUM($D$5:D49)</f>
        <v>44239</v>
      </c>
      <c r="F49" s="29">
        <v>32</v>
      </c>
      <c r="G49" s="30">
        <v>100</v>
      </c>
      <c r="H49" s="30">
        <v>46</v>
      </c>
      <c r="I49" s="30">
        <v>146</v>
      </c>
      <c r="J49" s="30">
        <f>SUM($I$5:I49)</f>
        <v>52605</v>
      </c>
      <c r="K49" s="77">
        <v>31</v>
      </c>
      <c r="L49" s="78">
        <v>189</v>
      </c>
      <c r="M49" s="78">
        <v>95</v>
      </c>
      <c r="N49" s="78">
        <v>285</v>
      </c>
      <c r="O49" s="30">
        <f>SUM($N$5:N49)</f>
        <v>84529</v>
      </c>
      <c r="P49" s="77"/>
      <c r="Q49" s="78"/>
      <c r="R49" s="78"/>
      <c r="S49" s="78"/>
      <c r="T49" s="78"/>
    </row>
    <row r="50" spans="1:20" s="59" customFormat="1" ht="13.5" customHeight="1">
      <c r="A50" s="77"/>
      <c r="B50" s="78"/>
      <c r="C50" s="78"/>
      <c r="D50" s="78"/>
      <c r="E50" s="78"/>
      <c r="F50" s="77">
        <v>31</v>
      </c>
      <c r="G50" s="78">
        <v>37</v>
      </c>
      <c r="H50" s="78">
        <v>8</v>
      </c>
      <c r="I50" s="78">
        <v>45</v>
      </c>
      <c r="J50" s="30">
        <f>SUM($I$5:I50)</f>
        <v>52650</v>
      </c>
      <c r="K50" s="29">
        <v>30</v>
      </c>
      <c r="L50" s="30">
        <v>27</v>
      </c>
      <c r="M50" s="30">
        <v>8</v>
      </c>
      <c r="N50" s="30">
        <v>35</v>
      </c>
      <c r="O50" s="30">
        <f>SUM($N$5:N50)</f>
        <v>84564</v>
      </c>
      <c r="P50" s="29"/>
      <c r="Q50" s="30"/>
      <c r="R50" s="30"/>
      <c r="S50" s="30"/>
      <c r="T50" s="30"/>
    </row>
    <row r="51" spans="1:20" s="59" customFormat="1" ht="13.5" customHeight="1">
      <c r="A51" s="31"/>
      <c r="B51" s="32"/>
      <c r="C51" s="32"/>
      <c r="D51" s="32"/>
      <c r="E51" s="32"/>
      <c r="F51" s="29">
        <v>30</v>
      </c>
      <c r="G51" s="30">
        <v>64</v>
      </c>
      <c r="H51" s="30">
        <v>9</v>
      </c>
      <c r="I51" s="30">
        <v>74</v>
      </c>
      <c r="J51" s="30">
        <f>SUM($I$5:I51)</f>
        <v>52724</v>
      </c>
      <c r="K51" s="29">
        <v>29</v>
      </c>
      <c r="L51" s="30">
        <v>71</v>
      </c>
      <c r="M51" s="30">
        <v>28</v>
      </c>
      <c r="N51" s="30">
        <v>99</v>
      </c>
      <c r="O51" s="30">
        <f>SUM($N$5:N51)</f>
        <v>84663</v>
      </c>
      <c r="P51" s="29"/>
      <c r="Q51" s="30"/>
      <c r="R51" s="30"/>
      <c r="S51" s="30"/>
      <c r="T51" s="30"/>
    </row>
    <row r="52" spans="1:20" s="59" customFormat="1" ht="13.5" customHeight="1">
      <c r="A52" s="31"/>
      <c r="B52" s="32"/>
      <c r="C52" s="32"/>
      <c r="D52" s="32"/>
      <c r="E52" s="32"/>
      <c r="F52" s="29">
        <v>28</v>
      </c>
      <c r="G52" s="30">
        <v>112</v>
      </c>
      <c r="H52" s="30">
        <v>20</v>
      </c>
      <c r="I52" s="30">
        <v>132</v>
      </c>
      <c r="J52" s="30">
        <f>SUM($I$5:I52)</f>
        <v>52856</v>
      </c>
      <c r="K52" s="29">
        <v>27</v>
      </c>
      <c r="L52" s="30">
        <v>124</v>
      </c>
      <c r="M52" s="30">
        <v>35</v>
      </c>
      <c r="N52" s="30">
        <v>159</v>
      </c>
      <c r="O52" s="30">
        <f>SUM($N$5:N52)</f>
        <v>84822</v>
      </c>
      <c r="P52" s="29"/>
      <c r="Q52" s="30"/>
      <c r="R52" s="30"/>
      <c r="S52" s="30"/>
      <c r="T52" s="30"/>
    </row>
    <row r="53" spans="1:20" s="59" customFormat="1" ht="13.5" customHeight="1">
      <c r="A53" s="40"/>
      <c r="B53" s="40"/>
      <c r="C53" s="40"/>
      <c r="D53" s="40"/>
      <c r="E53" s="40"/>
      <c r="F53" s="29"/>
      <c r="G53" s="30"/>
      <c r="H53" s="30"/>
      <c r="I53" s="30"/>
      <c r="J53" s="30"/>
      <c r="K53" s="29"/>
      <c r="L53" s="30"/>
      <c r="M53" s="30"/>
      <c r="N53" s="30"/>
      <c r="O53" s="30"/>
      <c r="P53" s="29"/>
      <c r="Q53" s="30"/>
      <c r="R53" s="30"/>
      <c r="S53" s="30"/>
      <c r="T53" s="30"/>
    </row>
    <row r="54" spans="1:20" s="59" customFormat="1" ht="13.5" customHeight="1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7"/>
      <c r="L54" s="38"/>
      <c r="M54" s="38"/>
      <c r="N54" s="38"/>
      <c r="O54" s="38"/>
      <c r="P54" s="39"/>
      <c r="Q54" s="39"/>
      <c r="R54" s="39"/>
      <c r="S54" s="39"/>
      <c r="T54" s="39"/>
    </row>
    <row r="55" spans="1:20" s="59" customFormat="1" ht="13.5" customHeight="1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7"/>
      <c r="L55" s="38"/>
      <c r="M55" s="38"/>
      <c r="N55" s="38"/>
      <c r="O55" s="38"/>
      <c r="P55" s="39"/>
      <c r="Q55" s="39"/>
      <c r="R55" s="39"/>
      <c r="S55" s="39"/>
      <c r="T55" s="39"/>
    </row>
    <row r="56" spans="1:20" s="59" customFormat="1" ht="13.5" customHeight="1">
      <c r="A56" s="33" t="s">
        <v>116</v>
      </c>
      <c r="B56" s="33">
        <f>SUM(B5:B53)</f>
        <v>35779</v>
      </c>
      <c r="C56" s="33">
        <f>SUM(C5:C53)</f>
        <v>8386</v>
      </c>
      <c r="D56" s="33">
        <f>SUM(D5:D53)</f>
        <v>44239</v>
      </c>
      <c r="E56" s="34"/>
      <c r="F56" s="33" t="s">
        <v>68</v>
      </c>
      <c r="G56" s="33">
        <f>SUM(G5:G53)</f>
        <v>30833</v>
      </c>
      <c r="H56" s="33">
        <f>SUM(H5:H53)</f>
        <v>21965</v>
      </c>
      <c r="I56" s="33">
        <f>SUM(I5:I53)</f>
        <v>52856</v>
      </c>
      <c r="J56" s="34"/>
      <c r="K56" s="33" t="s">
        <v>116</v>
      </c>
      <c r="L56" s="33">
        <f>SUM(L5:L53)</f>
        <v>42564</v>
      </c>
      <c r="M56" s="33">
        <f>SUM(M5:M53)</f>
        <v>42152</v>
      </c>
      <c r="N56" s="33">
        <f>SUM(N5:N53)</f>
        <v>84822</v>
      </c>
      <c r="O56" s="34"/>
      <c r="P56" s="33" t="s">
        <v>116</v>
      </c>
      <c r="Q56" s="33">
        <f>SUM(Q5:Q53)</f>
        <v>47007</v>
      </c>
      <c r="R56" s="33">
        <f>SUM(R5:R53)</f>
        <v>27125</v>
      </c>
      <c r="S56" s="33">
        <f>SUM(S5:S53)</f>
        <v>74235</v>
      </c>
      <c r="T56" s="34"/>
    </row>
    <row r="57" spans="1:20" s="59" customFormat="1" ht="13.5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</row>
    <row r="58" spans="1:20" ht="14.25">
      <c r="A58" s="94" t="s">
        <v>147</v>
      </c>
      <c r="B58" s="94"/>
      <c r="C58" s="94"/>
      <c r="D58" s="94"/>
      <c r="E58" s="94"/>
      <c r="F58" s="94" t="s">
        <v>148</v>
      </c>
      <c r="G58" s="94"/>
      <c r="H58" s="94"/>
      <c r="I58" s="94"/>
      <c r="J58" s="94"/>
      <c r="K58" s="94" t="s">
        <v>149</v>
      </c>
      <c r="L58" s="94"/>
      <c r="M58" s="94"/>
      <c r="N58" s="94"/>
      <c r="O58" s="94"/>
      <c r="P58" s="94" t="s">
        <v>150</v>
      </c>
      <c r="Q58" s="94"/>
      <c r="R58" s="94"/>
      <c r="S58" s="94"/>
      <c r="T58" s="94"/>
    </row>
    <row r="59" spans="1:20" ht="14.25">
      <c r="A59" s="33" t="s">
        <v>65</v>
      </c>
      <c r="B59" s="33" t="s">
        <v>66</v>
      </c>
      <c r="C59" s="33" t="s">
        <v>67</v>
      </c>
      <c r="D59" s="33" t="s">
        <v>68</v>
      </c>
      <c r="E59" s="36" t="s">
        <v>69</v>
      </c>
      <c r="F59" s="33" t="s">
        <v>65</v>
      </c>
      <c r="G59" s="33" t="s">
        <v>66</v>
      </c>
      <c r="H59" s="33" t="s">
        <v>67</v>
      </c>
      <c r="I59" s="33" t="s">
        <v>68</v>
      </c>
      <c r="J59" s="36" t="s">
        <v>69</v>
      </c>
      <c r="K59" s="33" t="s">
        <v>65</v>
      </c>
      <c r="L59" s="33" t="s">
        <v>66</v>
      </c>
      <c r="M59" s="33" t="s">
        <v>67</v>
      </c>
      <c r="N59" s="33" t="s">
        <v>68</v>
      </c>
      <c r="O59" s="36" t="s">
        <v>69</v>
      </c>
      <c r="P59" s="33" t="s">
        <v>65</v>
      </c>
      <c r="Q59" s="33" t="s">
        <v>66</v>
      </c>
      <c r="R59" s="33" t="s">
        <v>67</v>
      </c>
      <c r="S59" s="33" t="s">
        <v>68</v>
      </c>
      <c r="T59" s="36" t="s">
        <v>69</v>
      </c>
    </row>
    <row r="60" spans="1:20" ht="14.25">
      <c r="A60" s="29">
        <v>77</v>
      </c>
      <c r="B60" s="30">
        <v>69</v>
      </c>
      <c r="C60" s="30">
        <v>0</v>
      </c>
      <c r="D60" s="30">
        <v>70</v>
      </c>
      <c r="E60" s="30">
        <f>SUM($D$60:D60)</f>
        <v>70</v>
      </c>
      <c r="F60" s="29">
        <v>76</v>
      </c>
      <c r="G60" s="30">
        <v>75</v>
      </c>
      <c r="H60" s="30">
        <v>12</v>
      </c>
      <c r="I60" s="30">
        <v>87</v>
      </c>
      <c r="J60" s="30">
        <f>SUM($I$60:I60)</f>
        <v>87</v>
      </c>
      <c r="K60" s="29">
        <v>76</v>
      </c>
      <c r="L60" s="30">
        <v>238</v>
      </c>
      <c r="M60" s="30">
        <v>120</v>
      </c>
      <c r="N60" s="30">
        <v>358</v>
      </c>
      <c r="O60" s="30">
        <f>SUM($N$60:N60)</f>
        <v>358</v>
      </c>
      <c r="P60" s="29">
        <v>79</v>
      </c>
      <c r="Q60" s="30">
        <v>87</v>
      </c>
      <c r="R60" s="30">
        <v>15</v>
      </c>
      <c r="S60" s="30">
        <v>102</v>
      </c>
      <c r="T60" s="30">
        <f>SUM($S$60:S60)</f>
        <v>102</v>
      </c>
    </row>
    <row r="61" spans="1:20" ht="14.25">
      <c r="A61" s="29">
        <v>75</v>
      </c>
      <c r="B61" s="30">
        <v>82</v>
      </c>
      <c r="C61" s="30">
        <v>6</v>
      </c>
      <c r="D61" s="30">
        <v>89</v>
      </c>
      <c r="E61" s="30">
        <f>SUM($D$60:D61)</f>
        <v>159</v>
      </c>
      <c r="F61" s="29">
        <v>74</v>
      </c>
      <c r="G61" s="30">
        <v>57</v>
      </c>
      <c r="H61" s="30">
        <v>10</v>
      </c>
      <c r="I61" s="30">
        <v>67</v>
      </c>
      <c r="J61" s="30">
        <f>SUM($I$60:I61)</f>
        <v>154</v>
      </c>
      <c r="K61" s="29">
        <v>74</v>
      </c>
      <c r="L61" s="30">
        <v>27</v>
      </c>
      <c r="M61" s="30">
        <v>17</v>
      </c>
      <c r="N61" s="30">
        <v>44</v>
      </c>
      <c r="O61" s="30">
        <f>SUM($N$60:N61)</f>
        <v>402</v>
      </c>
      <c r="P61" s="29">
        <v>77</v>
      </c>
      <c r="Q61" s="30">
        <v>12</v>
      </c>
      <c r="R61" s="30">
        <v>2</v>
      </c>
      <c r="S61" s="30">
        <v>14</v>
      </c>
      <c r="T61" s="30">
        <f>SUM($S$60:S61)</f>
        <v>116</v>
      </c>
    </row>
    <row r="62" spans="1:20" ht="14.25">
      <c r="A62" s="29">
        <v>73</v>
      </c>
      <c r="B62" s="30">
        <v>37</v>
      </c>
      <c r="C62" s="30">
        <v>2</v>
      </c>
      <c r="D62" s="30">
        <v>39</v>
      </c>
      <c r="E62" s="30">
        <f>SUM($D$60:D62)</f>
        <v>198</v>
      </c>
      <c r="F62" s="29">
        <v>73</v>
      </c>
      <c r="G62" s="30">
        <v>64</v>
      </c>
      <c r="H62" s="30">
        <v>9</v>
      </c>
      <c r="I62" s="30">
        <v>73</v>
      </c>
      <c r="J62" s="30">
        <f>SUM($I$60:I62)</f>
        <v>227</v>
      </c>
      <c r="K62" s="29">
        <v>73</v>
      </c>
      <c r="L62" s="30">
        <v>122</v>
      </c>
      <c r="M62" s="30">
        <v>74</v>
      </c>
      <c r="N62" s="30">
        <v>196</v>
      </c>
      <c r="O62" s="30">
        <f>SUM($N$60:N62)</f>
        <v>598</v>
      </c>
      <c r="P62" s="29">
        <v>76</v>
      </c>
      <c r="Q62" s="30">
        <v>105</v>
      </c>
      <c r="R62" s="30">
        <v>27</v>
      </c>
      <c r="S62" s="30">
        <v>133</v>
      </c>
      <c r="T62" s="30">
        <f>SUM($S$60:S62)</f>
        <v>249</v>
      </c>
    </row>
    <row r="63" spans="1:20" ht="14.25">
      <c r="A63" s="29">
        <v>72</v>
      </c>
      <c r="B63" s="30">
        <v>61</v>
      </c>
      <c r="C63" s="30">
        <v>4</v>
      </c>
      <c r="D63" s="30">
        <v>65</v>
      </c>
      <c r="E63" s="30">
        <f>SUM($D$60:D63)</f>
        <v>263</v>
      </c>
      <c r="F63" s="29">
        <v>72</v>
      </c>
      <c r="G63" s="30">
        <v>67</v>
      </c>
      <c r="H63" s="30">
        <v>16</v>
      </c>
      <c r="I63" s="30">
        <v>84</v>
      </c>
      <c r="J63" s="30">
        <f>SUM($I$60:I63)</f>
        <v>311</v>
      </c>
      <c r="K63" s="29">
        <v>72</v>
      </c>
      <c r="L63" s="30">
        <v>35</v>
      </c>
      <c r="M63" s="30">
        <v>22</v>
      </c>
      <c r="N63" s="30">
        <v>57</v>
      </c>
      <c r="O63" s="30">
        <f>SUM($N$60:N63)</f>
        <v>655</v>
      </c>
      <c r="P63" s="29">
        <v>75</v>
      </c>
      <c r="Q63" s="30">
        <v>1</v>
      </c>
      <c r="R63" s="30">
        <v>0</v>
      </c>
      <c r="S63" s="30">
        <v>1</v>
      </c>
      <c r="T63" s="30">
        <f>SUM($S$60:S63)</f>
        <v>250</v>
      </c>
    </row>
    <row r="64" spans="1:20" ht="14.25">
      <c r="A64" s="29">
        <v>71</v>
      </c>
      <c r="B64" s="30">
        <v>7</v>
      </c>
      <c r="C64" s="30">
        <v>2</v>
      </c>
      <c r="D64" s="30">
        <v>9</v>
      </c>
      <c r="E64" s="30">
        <f>SUM($D$60:D64)</f>
        <v>272</v>
      </c>
      <c r="F64" s="29">
        <v>71</v>
      </c>
      <c r="G64" s="30">
        <v>23</v>
      </c>
      <c r="H64" s="30">
        <v>5</v>
      </c>
      <c r="I64" s="30">
        <v>28</v>
      </c>
      <c r="J64" s="30">
        <f>SUM($I$60:I64)</f>
        <v>339</v>
      </c>
      <c r="K64" s="29">
        <v>71</v>
      </c>
      <c r="L64" s="30">
        <v>57</v>
      </c>
      <c r="M64" s="30">
        <v>39</v>
      </c>
      <c r="N64" s="30">
        <v>96</v>
      </c>
      <c r="O64" s="30">
        <f>SUM($N$60:N64)</f>
        <v>751</v>
      </c>
      <c r="P64" s="29">
        <v>74</v>
      </c>
      <c r="Q64" s="30">
        <v>102</v>
      </c>
      <c r="R64" s="30">
        <v>18</v>
      </c>
      <c r="S64" s="30">
        <v>120</v>
      </c>
      <c r="T64" s="30">
        <f>SUM($S$60:S64)</f>
        <v>370</v>
      </c>
    </row>
    <row r="65" spans="1:20" ht="14.25">
      <c r="A65" s="29">
        <v>70</v>
      </c>
      <c r="B65" s="30">
        <v>48</v>
      </c>
      <c r="C65" s="30">
        <v>3</v>
      </c>
      <c r="D65" s="30">
        <v>51</v>
      </c>
      <c r="E65" s="30">
        <f>SUM($D$60:D65)</f>
        <v>323</v>
      </c>
      <c r="F65" s="29">
        <v>70</v>
      </c>
      <c r="G65" s="30">
        <v>28</v>
      </c>
      <c r="H65" s="30">
        <v>11</v>
      </c>
      <c r="I65" s="30">
        <v>39</v>
      </c>
      <c r="J65" s="30">
        <f>SUM($I$60:I65)</f>
        <v>378</v>
      </c>
      <c r="K65" s="29">
        <v>70</v>
      </c>
      <c r="L65" s="30">
        <v>10</v>
      </c>
      <c r="M65" s="30">
        <v>5</v>
      </c>
      <c r="N65" s="30">
        <v>15</v>
      </c>
      <c r="O65" s="30">
        <f>SUM($N$60:N65)</f>
        <v>766</v>
      </c>
      <c r="P65" s="29">
        <v>73</v>
      </c>
      <c r="Q65" s="30">
        <v>4</v>
      </c>
      <c r="R65" s="30">
        <v>0</v>
      </c>
      <c r="S65" s="30">
        <v>4</v>
      </c>
      <c r="T65" s="30">
        <f>SUM($S$60:S65)</f>
        <v>374</v>
      </c>
    </row>
    <row r="66" spans="1:20" ht="14.25">
      <c r="A66" s="29">
        <v>69</v>
      </c>
      <c r="B66" s="30">
        <v>81</v>
      </c>
      <c r="C66" s="30">
        <v>4</v>
      </c>
      <c r="D66" s="30">
        <v>85</v>
      </c>
      <c r="E66" s="30">
        <f>SUM($D$60:D66)</f>
        <v>408</v>
      </c>
      <c r="F66" s="29">
        <v>69</v>
      </c>
      <c r="G66" s="30">
        <v>56</v>
      </c>
      <c r="H66" s="30">
        <v>11</v>
      </c>
      <c r="I66" s="30">
        <v>67</v>
      </c>
      <c r="J66" s="30">
        <f>SUM($I$60:I66)</f>
        <v>445</v>
      </c>
      <c r="K66" s="29">
        <v>69</v>
      </c>
      <c r="L66" s="30">
        <v>34</v>
      </c>
      <c r="M66" s="30">
        <v>15</v>
      </c>
      <c r="N66" s="30">
        <v>49</v>
      </c>
      <c r="O66" s="30">
        <f>SUM($N$60:N66)</f>
        <v>815</v>
      </c>
      <c r="P66" s="29">
        <v>72</v>
      </c>
      <c r="Q66" s="30">
        <v>37</v>
      </c>
      <c r="R66" s="30">
        <v>11</v>
      </c>
      <c r="S66" s="30">
        <v>48</v>
      </c>
      <c r="T66" s="30">
        <f>SUM($S$60:S66)</f>
        <v>422</v>
      </c>
    </row>
    <row r="67" spans="1:20" ht="14.25">
      <c r="A67" s="29">
        <v>68</v>
      </c>
      <c r="B67" s="30">
        <v>59</v>
      </c>
      <c r="C67" s="30">
        <v>4</v>
      </c>
      <c r="D67" s="30">
        <v>63</v>
      </c>
      <c r="E67" s="30">
        <f>SUM($D$60:D67)</f>
        <v>471</v>
      </c>
      <c r="F67" s="29">
        <v>68</v>
      </c>
      <c r="G67" s="30">
        <v>61</v>
      </c>
      <c r="H67" s="30">
        <v>18</v>
      </c>
      <c r="I67" s="30">
        <v>79</v>
      </c>
      <c r="J67" s="30">
        <f>SUM($I$60:I67)</f>
        <v>524</v>
      </c>
      <c r="K67" s="29">
        <v>68</v>
      </c>
      <c r="L67" s="30">
        <v>59</v>
      </c>
      <c r="M67" s="30">
        <v>36</v>
      </c>
      <c r="N67" s="30">
        <v>95</v>
      </c>
      <c r="O67" s="30">
        <f>SUM($N$60:N67)</f>
        <v>910</v>
      </c>
      <c r="P67" s="29">
        <v>71</v>
      </c>
      <c r="Q67" s="30">
        <v>46</v>
      </c>
      <c r="R67" s="30">
        <v>3</v>
      </c>
      <c r="S67" s="30">
        <v>49</v>
      </c>
      <c r="T67" s="30">
        <f>SUM($S$60:S67)</f>
        <v>471</v>
      </c>
    </row>
    <row r="68" spans="1:20" ht="14.25">
      <c r="A68" s="29">
        <v>67</v>
      </c>
      <c r="B68" s="30">
        <v>36</v>
      </c>
      <c r="C68" s="30">
        <v>2</v>
      </c>
      <c r="D68" s="30">
        <v>38</v>
      </c>
      <c r="E68" s="30">
        <f>SUM($D$60:D68)</f>
        <v>509</v>
      </c>
      <c r="F68" s="29">
        <v>67</v>
      </c>
      <c r="G68" s="30">
        <v>31</v>
      </c>
      <c r="H68" s="30">
        <v>11</v>
      </c>
      <c r="I68" s="30">
        <v>42</v>
      </c>
      <c r="J68" s="30">
        <f>SUM($I$60:I68)</f>
        <v>566</v>
      </c>
      <c r="K68" s="29">
        <v>67</v>
      </c>
      <c r="L68" s="30">
        <v>40</v>
      </c>
      <c r="M68" s="30">
        <v>30</v>
      </c>
      <c r="N68" s="30">
        <v>70</v>
      </c>
      <c r="O68" s="30">
        <f>SUM($N$60:N68)</f>
        <v>980</v>
      </c>
      <c r="P68" s="29">
        <v>70</v>
      </c>
      <c r="Q68" s="30">
        <v>12</v>
      </c>
      <c r="R68" s="30">
        <v>4</v>
      </c>
      <c r="S68" s="30">
        <v>16</v>
      </c>
      <c r="T68" s="30">
        <f>SUM($S$60:S68)</f>
        <v>487</v>
      </c>
    </row>
    <row r="69" spans="1:20" ht="14.25">
      <c r="A69" s="29">
        <v>66</v>
      </c>
      <c r="B69" s="30">
        <v>28</v>
      </c>
      <c r="C69" s="30">
        <v>3</v>
      </c>
      <c r="D69" s="30">
        <v>31</v>
      </c>
      <c r="E69" s="30">
        <f>SUM($D$60:D69)</f>
        <v>540</v>
      </c>
      <c r="F69" s="29">
        <v>66</v>
      </c>
      <c r="G69" s="30">
        <v>38</v>
      </c>
      <c r="H69" s="30">
        <v>16</v>
      </c>
      <c r="I69" s="30">
        <v>54</v>
      </c>
      <c r="J69" s="30">
        <f>SUM($I$60:I69)</f>
        <v>620</v>
      </c>
      <c r="K69" s="29">
        <v>66</v>
      </c>
      <c r="L69" s="30">
        <v>35</v>
      </c>
      <c r="M69" s="30">
        <v>18</v>
      </c>
      <c r="N69" s="30">
        <v>53</v>
      </c>
      <c r="O69" s="30">
        <f>SUM($N$60:N69)</f>
        <v>1033</v>
      </c>
      <c r="P69" s="29">
        <v>69</v>
      </c>
      <c r="Q69" s="30">
        <v>26</v>
      </c>
      <c r="R69" s="30">
        <v>14</v>
      </c>
      <c r="S69" s="30">
        <v>40</v>
      </c>
      <c r="T69" s="30">
        <f>SUM($S$60:S69)</f>
        <v>527</v>
      </c>
    </row>
    <row r="70" spans="1:20" ht="14.25">
      <c r="A70" s="29">
        <v>65</v>
      </c>
      <c r="B70" s="30">
        <v>54</v>
      </c>
      <c r="C70" s="30">
        <v>3</v>
      </c>
      <c r="D70" s="30">
        <v>57</v>
      </c>
      <c r="E70" s="30">
        <f>SUM($D$60:D70)</f>
        <v>597</v>
      </c>
      <c r="F70" s="29">
        <v>65</v>
      </c>
      <c r="G70" s="30">
        <v>45</v>
      </c>
      <c r="H70" s="30">
        <v>18</v>
      </c>
      <c r="I70" s="30">
        <v>63</v>
      </c>
      <c r="J70" s="30">
        <f>SUM($I$60:I70)</f>
        <v>683</v>
      </c>
      <c r="K70" s="29">
        <v>65</v>
      </c>
      <c r="L70" s="30">
        <v>19</v>
      </c>
      <c r="M70" s="30">
        <v>25</v>
      </c>
      <c r="N70" s="30">
        <v>44</v>
      </c>
      <c r="O70" s="30">
        <f>SUM($N$60:N70)</f>
        <v>1077</v>
      </c>
      <c r="P70" s="29">
        <v>68</v>
      </c>
      <c r="Q70" s="30">
        <v>42</v>
      </c>
      <c r="R70" s="30">
        <v>8</v>
      </c>
      <c r="S70" s="30">
        <v>50</v>
      </c>
      <c r="T70" s="30">
        <f>SUM($S$60:S70)</f>
        <v>577</v>
      </c>
    </row>
    <row r="71" spans="1:20" ht="14.25">
      <c r="A71" s="29">
        <v>64</v>
      </c>
      <c r="B71" s="30">
        <v>33</v>
      </c>
      <c r="C71" s="30">
        <v>0</v>
      </c>
      <c r="D71" s="30">
        <v>33</v>
      </c>
      <c r="E71" s="30">
        <f>SUM($D$60:D71)</f>
        <v>630</v>
      </c>
      <c r="F71" s="29">
        <v>64</v>
      </c>
      <c r="G71" s="30">
        <v>30</v>
      </c>
      <c r="H71" s="30">
        <v>9</v>
      </c>
      <c r="I71" s="30">
        <v>39</v>
      </c>
      <c r="J71" s="30">
        <f>SUM($I$60:I71)</f>
        <v>722</v>
      </c>
      <c r="K71" s="29">
        <v>64</v>
      </c>
      <c r="L71" s="30">
        <v>67</v>
      </c>
      <c r="M71" s="30">
        <v>58</v>
      </c>
      <c r="N71" s="30">
        <v>125</v>
      </c>
      <c r="O71" s="30">
        <f>SUM($N$60:N71)</f>
        <v>1202</v>
      </c>
      <c r="P71" s="29">
        <v>67</v>
      </c>
      <c r="Q71" s="30">
        <v>26</v>
      </c>
      <c r="R71" s="30">
        <v>9</v>
      </c>
      <c r="S71" s="30">
        <v>35</v>
      </c>
      <c r="T71" s="30">
        <f>SUM($S$60:S71)</f>
        <v>612</v>
      </c>
    </row>
    <row r="72" spans="1:20" ht="14.25">
      <c r="A72" s="29">
        <v>63</v>
      </c>
      <c r="B72" s="30">
        <v>81</v>
      </c>
      <c r="C72" s="30">
        <v>11</v>
      </c>
      <c r="D72" s="30">
        <v>92</v>
      </c>
      <c r="E72" s="30">
        <f>SUM($D$60:D72)</f>
        <v>722</v>
      </c>
      <c r="F72" s="29">
        <v>63</v>
      </c>
      <c r="G72" s="30">
        <v>65</v>
      </c>
      <c r="H72" s="30">
        <v>22</v>
      </c>
      <c r="I72" s="30">
        <v>87</v>
      </c>
      <c r="J72" s="30">
        <f>SUM($I$60:I72)</f>
        <v>809</v>
      </c>
      <c r="K72" s="29">
        <v>63</v>
      </c>
      <c r="L72" s="30">
        <v>31</v>
      </c>
      <c r="M72" s="30">
        <v>24</v>
      </c>
      <c r="N72" s="30">
        <v>55</v>
      </c>
      <c r="O72" s="30">
        <f>SUM($N$60:N72)</f>
        <v>1257</v>
      </c>
      <c r="P72" s="29">
        <v>66</v>
      </c>
      <c r="Q72" s="30">
        <v>20</v>
      </c>
      <c r="R72" s="30">
        <v>9</v>
      </c>
      <c r="S72" s="30">
        <v>29</v>
      </c>
      <c r="T72" s="30">
        <f>SUM($S$60:S72)</f>
        <v>641</v>
      </c>
    </row>
    <row r="73" spans="1:20" ht="14.25">
      <c r="A73" s="29">
        <v>62</v>
      </c>
      <c r="B73" s="30">
        <v>26</v>
      </c>
      <c r="C73" s="30">
        <v>3</v>
      </c>
      <c r="D73" s="30">
        <v>29</v>
      </c>
      <c r="E73" s="30">
        <f>SUM($D$60:D73)</f>
        <v>751</v>
      </c>
      <c r="F73" s="29">
        <v>62</v>
      </c>
      <c r="G73" s="30">
        <v>32</v>
      </c>
      <c r="H73" s="30">
        <v>12</v>
      </c>
      <c r="I73" s="30">
        <v>44</v>
      </c>
      <c r="J73" s="30">
        <f>SUM($I$60:I73)</f>
        <v>853</v>
      </c>
      <c r="K73" s="29">
        <v>62</v>
      </c>
      <c r="L73" s="30">
        <v>41</v>
      </c>
      <c r="M73" s="30">
        <v>34</v>
      </c>
      <c r="N73" s="30">
        <v>75</v>
      </c>
      <c r="O73" s="30">
        <f>SUM($N$60:N73)</f>
        <v>1332</v>
      </c>
      <c r="P73" s="29">
        <v>65</v>
      </c>
      <c r="Q73" s="30">
        <v>26</v>
      </c>
      <c r="R73" s="30">
        <v>7</v>
      </c>
      <c r="S73" s="30">
        <v>33</v>
      </c>
      <c r="T73" s="30">
        <f>SUM($S$60:S73)</f>
        <v>674</v>
      </c>
    </row>
    <row r="74" spans="1:20" ht="14.25">
      <c r="A74" s="29">
        <v>61</v>
      </c>
      <c r="B74" s="30">
        <v>46</v>
      </c>
      <c r="C74" s="30">
        <v>4</v>
      </c>
      <c r="D74" s="30">
        <v>50</v>
      </c>
      <c r="E74" s="30">
        <f>SUM($D$60:D74)</f>
        <v>801</v>
      </c>
      <c r="F74" s="29">
        <v>61</v>
      </c>
      <c r="G74" s="30">
        <v>43</v>
      </c>
      <c r="H74" s="30">
        <v>17</v>
      </c>
      <c r="I74" s="30">
        <v>60</v>
      </c>
      <c r="J74" s="30">
        <f>SUM($I$60:I74)</f>
        <v>913</v>
      </c>
      <c r="K74" s="29">
        <v>61</v>
      </c>
      <c r="L74" s="30">
        <v>42</v>
      </c>
      <c r="M74" s="30">
        <v>28</v>
      </c>
      <c r="N74" s="30">
        <v>70</v>
      </c>
      <c r="O74" s="30">
        <f>SUM($N$60:N74)</f>
        <v>1402</v>
      </c>
      <c r="P74" s="29">
        <v>64</v>
      </c>
      <c r="Q74" s="30">
        <v>25</v>
      </c>
      <c r="R74" s="30">
        <v>13</v>
      </c>
      <c r="S74" s="30">
        <v>38</v>
      </c>
      <c r="T74" s="30">
        <f>SUM($S$60:S74)</f>
        <v>712</v>
      </c>
    </row>
    <row r="75" spans="1:20" ht="14.25">
      <c r="A75" s="29">
        <v>60</v>
      </c>
      <c r="B75" s="30">
        <v>38</v>
      </c>
      <c r="C75" s="30">
        <v>6</v>
      </c>
      <c r="D75" s="30">
        <v>45</v>
      </c>
      <c r="E75" s="30">
        <f>SUM($D$60:D75)</f>
        <v>846</v>
      </c>
      <c r="F75" s="29">
        <v>60</v>
      </c>
      <c r="G75" s="30">
        <v>34</v>
      </c>
      <c r="H75" s="30">
        <v>19</v>
      </c>
      <c r="I75" s="30">
        <v>53</v>
      </c>
      <c r="J75" s="30">
        <f>SUM($I$60:I75)</f>
        <v>966</v>
      </c>
      <c r="K75" s="29">
        <v>60</v>
      </c>
      <c r="L75" s="30">
        <v>44</v>
      </c>
      <c r="M75" s="30">
        <v>28</v>
      </c>
      <c r="N75" s="30">
        <v>72</v>
      </c>
      <c r="O75" s="30">
        <f>SUM($N$60:N75)</f>
        <v>1474</v>
      </c>
      <c r="P75" s="29">
        <v>63</v>
      </c>
      <c r="Q75" s="30">
        <v>45</v>
      </c>
      <c r="R75" s="30">
        <v>22</v>
      </c>
      <c r="S75" s="30">
        <v>67</v>
      </c>
      <c r="T75" s="30">
        <f>SUM($S$60:S75)</f>
        <v>779</v>
      </c>
    </row>
    <row r="76" spans="1:20" ht="14.25">
      <c r="A76" s="29">
        <v>59</v>
      </c>
      <c r="B76" s="30">
        <v>49</v>
      </c>
      <c r="C76" s="30">
        <v>5</v>
      </c>
      <c r="D76" s="30">
        <v>54</v>
      </c>
      <c r="E76" s="30">
        <f>SUM($D$60:D76)</f>
        <v>900</v>
      </c>
      <c r="F76" s="29">
        <v>59</v>
      </c>
      <c r="G76" s="30">
        <v>36</v>
      </c>
      <c r="H76" s="30">
        <v>21</v>
      </c>
      <c r="I76" s="30">
        <v>57</v>
      </c>
      <c r="J76" s="30">
        <f>SUM($I$60:I76)</f>
        <v>1023</v>
      </c>
      <c r="K76" s="29">
        <v>59</v>
      </c>
      <c r="L76" s="30">
        <v>92</v>
      </c>
      <c r="M76" s="30">
        <v>88</v>
      </c>
      <c r="N76" s="30">
        <v>180</v>
      </c>
      <c r="O76" s="30">
        <f>SUM($N$60:N76)</f>
        <v>1654</v>
      </c>
      <c r="P76" s="29">
        <v>62</v>
      </c>
      <c r="Q76" s="30">
        <v>26</v>
      </c>
      <c r="R76" s="30">
        <v>10</v>
      </c>
      <c r="S76" s="30">
        <v>36</v>
      </c>
      <c r="T76" s="30">
        <f>SUM($S$60:S76)</f>
        <v>815</v>
      </c>
    </row>
    <row r="77" spans="1:20" ht="14.25">
      <c r="A77" s="29">
        <v>58</v>
      </c>
      <c r="B77" s="30">
        <v>51</v>
      </c>
      <c r="C77" s="30">
        <v>9</v>
      </c>
      <c r="D77" s="30">
        <v>60</v>
      </c>
      <c r="E77" s="30">
        <f>SUM($D$60:D77)</f>
        <v>960</v>
      </c>
      <c r="F77" s="29">
        <v>58</v>
      </c>
      <c r="G77" s="30">
        <v>49</v>
      </c>
      <c r="H77" s="30">
        <v>21</v>
      </c>
      <c r="I77" s="30">
        <v>70</v>
      </c>
      <c r="J77" s="30">
        <f>SUM($I$60:I77)</f>
        <v>1093</v>
      </c>
      <c r="K77" s="29">
        <v>58</v>
      </c>
      <c r="L77" s="30">
        <v>69</v>
      </c>
      <c r="M77" s="30">
        <v>63</v>
      </c>
      <c r="N77" s="30">
        <v>133</v>
      </c>
      <c r="O77" s="30">
        <f>SUM($N$60:N77)</f>
        <v>1787</v>
      </c>
      <c r="P77" s="29">
        <v>61</v>
      </c>
      <c r="Q77" s="30">
        <v>36</v>
      </c>
      <c r="R77" s="30">
        <v>15</v>
      </c>
      <c r="S77" s="30">
        <v>51</v>
      </c>
      <c r="T77" s="30">
        <f>SUM($S$60:S77)</f>
        <v>866</v>
      </c>
    </row>
    <row r="78" spans="1:20" ht="14.25">
      <c r="A78" s="29">
        <v>57</v>
      </c>
      <c r="B78" s="30">
        <v>99</v>
      </c>
      <c r="C78" s="30">
        <v>11</v>
      </c>
      <c r="D78" s="30">
        <v>110</v>
      </c>
      <c r="E78" s="30">
        <f>SUM($D$60:D78)</f>
        <v>1070</v>
      </c>
      <c r="F78" s="29">
        <v>57</v>
      </c>
      <c r="G78" s="30">
        <v>105</v>
      </c>
      <c r="H78" s="30">
        <v>46</v>
      </c>
      <c r="I78" s="30">
        <v>151</v>
      </c>
      <c r="J78" s="30">
        <f>SUM($I$60:I78)</f>
        <v>1244</v>
      </c>
      <c r="K78" s="29">
        <v>57</v>
      </c>
      <c r="L78" s="30">
        <v>62</v>
      </c>
      <c r="M78" s="30">
        <v>63</v>
      </c>
      <c r="N78" s="30">
        <v>125</v>
      </c>
      <c r="O78" s="30">
        <f>SUM($N$60:N78)</f>
        <v>1912</v>
      </c>
      <c r="P78" s="29">
        <v>60</v>
      </c>
      <c r="Q78" s="30">
        <v>38</v>
      </c>
      <c r="R78" s="30">
        <v>8</v>
      </c>
      <c r="S78" s="30">
        <v>46</v>
      </c>
      <c r="T78" s="30">
        <f>SUM($S$60:S78)</f>
        <v>912</v>
      </c>
    </row>
    <row r="79" spans="1:20" ht="14.25">
      <c r="A79" s="29">
        <v>56</v>
      </c>
      <c r="B79" s="30">
        <v>63</v>
      </c>
      <c r="C79" s="30">
        <v>6</v>
      </c>
      <c r="D79" s="30">
        <v>69</v>
      </c>
      <c r="E79" s="30">
        <f>SUM($D$60:D79)</f>
        <v>1139</v>
      </c>
      <c r="F79" s="29">
        <v>56</v>
      </c>
      <c r="G79" s="30">
        <v>59</v>
      </c>
      <c r="H79" s="30">
        <v>22</v>
      </c>
      <c r="I79" s="30">
        <v>81</v>
      </c>
      <c r="J79" s="30">
        <f>SUM($I$60:I79)</f>
        <v>1325</v>
      </c>
      <c r="K79" s="29">
        <v>56</v>
      </c>
      <c r="L79" s="30">
        <v>68</v>
      </c>
      <c r="M79" s="30">
        <v>74</v>
      </c>
      <c r="N79" s="30">
        <v>142</v>
      </c>
      <c r="O79" s="30">
        <f>SUM($N$60:N79)</f>
        <v>2054</v>
      </c>
      <c r="P79" s="29">
        <v>59</v>
      </c>
      <c r="Q79" s="30">
        <v>33</v>
      </c>
      <c r="R79" s="30">
        <v>15</v>
      </c>
      <c r="S79" s="30">
        <v>48</v>
      </c>
      <c r="T79" s="30">
        <f>SUM($S$60:S79)</f>
        <v>960</v>
      </c>
    </row>
    <row r="80" spans="1:20" ht="14.25">
      <c r="A80" s="29">
        <v>55</v>
      </c>
      <c r="B80" s="30">
        <v>83</v>
      </c>
      <c r="C80" s="30">
        <v>7</v>
      </c>
      <c r="D80" s="30">
        <v>90</v>
      </c>
      <c r="E80" s="30">
        <f>SUM($D$60:D80)</f>
        <v>1229</v>
      </c>
      <c r="F80" s="29">
        <v>55</v>
      </c>
      <c r="G80" s="30">
        <v>82</v>
      </c>
      <c r="H80" s="30">
        <v>32</v>
      </c>
      <c r="I80" s="30">
        <v>114</v>
      </c>
      <c r="J80" s="30">
        <f>SUM($I$60:I80)</f>
        <v>1439</v>
      </c>
      <c r="K80" s="29">
        <v>55</v>
      </c>
      <c r="L80" s="30">
        <v>173</v>
      </c>
      <c r="M80" s="30">
        <v>140</v>
      </c>
      <c r="N80" s="30">
        <v>315</v>
      </c>
      <c r="O80" s="30">
        <f>SUM($N$60:N80)</f>
        <v>2369</v>
      </c>
      <c r="P80" s="29">
        <v>58</v>
      </c>
      <c r="Q80" s="30">
        <v>37</v>
      </c>
      <c r="R80" s="30">
        <v>15</v>
      </c>
      <c r="S80" s="30">
        <v>52</v>
      </c>
      <c r="T80" s="30">
        <f>SUM($S$60:S80)</f>
        <v>1012</v>
      </c>
    </row>
    <row r="81" spans="1:20" ht="14.25">
      <c r="A81" s="29">
        <v>54</v>
      </c>
      <c r="B81" s="30">
        <v>67</v>
      </c>
      <c r="C81" s="30">
        <v>14</v>
      </c>
      <c r="D81" s="30">
        <v>81</v>
      </c>
      <c r="E81" s="30">
        <f>SUM($D$60:D81)</f>
        <v>1310</v>
      </c>
      <c r="F81" s="29">
        <v>54</v>
      </c>
      <c r="G81" s="30">
        <v>59</v>
      </c>
      <c r="H81" s="30">
        <v>39</v>
      </c>
      <c r="I81" s="30">
        <v>98</v>
      </c>
      <c r="J81" s="30">
        <f>SUM($I$60:I81)</f>
        <v>1537</v>
      </c>
      <c r="K81" s="29">
        <v>54</v>
      </c>
      <c r="L81" s="30">
        <v>110</v>
      </c>
      <c r="M81" s="30">
        <v>79</v>
      </c>
      <c r="N81" s="30">
        <v>189</v>
      </c>
      <c r="O81" s="30">
        <f>SUM($N$60:N81)</f>
        <v>2558</v>
      </c>
      <c r="P81" s="29">
        <v>57</v>
      </c>
      <c r="Q81" s="30">
        <v>82</v>
      </c>
      <c r="R81" s="30">
        <v>24</v>
      </c>
      <c r="S81" s="30">
        <v>106</v>
      </c>
      <c r="T81" s="30">
        <f>SUM($S$60:S81)</f>
        <v>1118</v>
      </c>
    </row>
    <row r="82" spans="1:20" ht="14.25">
      <c r="A82" s="29">
        <v>53</v>
      </c>
      <c r="B82" s="30">
        <v>83</v>
      </c>
      <c r="C82" s="30">
        <v>9</v>
      </c>
      <c r="D82" s="30">
        <v>92</v>
      </c>
      <c r="E82" s="30">
        <f>SUM($D$60:D82)</f>
        <v>1402</v>
      </c>
      <c r="F82" s="29">
        <v>53</v>
      </c>
      <c r="G82" s="30">
        <v>65</v>
      </c>
      <c r="H82" s="30">
        <v>30</v>
      </c>
      <c r="I82" s="30">
        <v>95</v>
      </c>
      <c r="J82" s="30">
        <f>SUM($I$60:I82)</f>
        <v>1632</v>
      </c>
      <c r="K82" s="29">
        <v>53</v>
      </c>
      <c r="L82" s="30">
        <v>91</v>
      </c>
      <c r="M82" s="30">
        <v>90</v>
      </c>
      <c r="N82" s="30">
        <v>182</v>
      </c>
      <c r="O82" s="30">
        <f>SUM($N$60:N82)</f>
        <v>2740</v>
      </c>
      <c r="P82" s="29">
        <v>56</v>
      </c>
      <c r="Q82" s="30">
        <v>54</v>
      </c>
      <c r="R82" s="30">
        <v>19</v>
      </c>
      <c r="S82" s="30">
        <v>73</v>
      </c>
      <c r="T82" s="30">
        <f>SUM($S$60:S82)</f>
        <v>1191</v>
      </c>
    </row>
    <row r="83" spans="1:20" ht="14.25">
      <c r="A83" s="29">
        <v>52</v>
      </c>
      <c r="B83" s="30">
        <v>86</v>
      </c>
      <c r="C83" s="30">
        <v>12</v>
      </c>
      <c r="D83" s="30">
        <v>98</v>
      </c>
      <c r="E83" s="30">
        <f>SUM($D$60:D83)</f>
        <v>1500</v>
      </c>
      <c r="F83" s="29">
        <v>52</v>
      </c>
      <c r="G83" s="30">
        <v>191</v>
      </c>
      <c r="H83" s="30">
        <v>70</v>
      </c>
      <c r="I83" s="30">
        <v>263</v>
      </c>
      <c r="J83" s="30">
        <f>SUM($I$60:I83)</f>
        <v>1895</v>
      </c>
      <c r="K83" s="29">
        <v>52</v>
      </c>
      <c r="L83" s="30">
        <v>100</v>
      </c>
      <c r="M83" s="30">
        <v>98</v>
      </c>
      <c r="N83" s="30">
        <v>198</v>
      </c>
      <c r="O83" s="30">
        <f>SUM($N$60:N83)</f>
        <v>2938</v>
      </c>
      <c r="P83" s="29">
        <v>55</v>
      </c>
      <c r="Q83" s="30">
        <v>61</v>
      </c>
      <c r="R83" s="30">
        <v>17</v>
      </c>
      <c r="S83" s="30">
        <v>78</v>
      </c>
      <c r="T83" s="30">
        <f>SUM($S$60:S83)</f>
        <v>1269</v>
      </c>
    </row>
    <row r="84" spans="1:20" ht="14.25">
      <c r="A84" s="29">
        <v>51</v>
      </c>
      <c r="B84" s="30">
        <v>208</v>
      </c>
      <c r="C84" s="30">
        <v>34</v>
      </c>
      <c r="D84" s="30">
        <v>243</v>
      </c>
      <c r="E84" s="30">
        <f>SUM($D$60:D84)</f>
        <v>1743</v>
      </c>
      <c r="F84" s="29">
        <v>51</v>
      </c>
      <c r="G84" s="30">
        <v>115</v>
      </c>
      <c r="H84" s="30">
        <v>35</v>
      </c>
      <c r="I84" s="30">
        <v>151</v>
      </c>
      <c r="J84" s="30">
        <f>SUM($I$60:I84)</f>
        <v>2046</v>
      </c>
      <c r="K84" s="29">
        <v>51</v>
      </c>
      <c r="L84" s="30">
        <v>117</v>
      </c>
      <c r="M84" s="30">
        <v>93</v>
      </c>
      <c r="N84" s="30">
        <v>210</v>
      </c>
      <c r="O84" s="30">
        <f>SUM($N$60:N84)</f>
        <v>3148</v>
      </c>
      <c r="P84" s="29">
        <v>54</v>
      </c>
      <c r="Q84" s="30">
        <v>86</v>
      </c>
      <c r="R84" s="30">
        <v>28</v>
      </c>
      <c r="S84" s="30">
        <v>114</v>
      </c>
      <c r="T84" s="30">
        <f>SUM($S$60:S84)</f>
        <v>1383</v>
      </c>
    </row>
    <row r="85" spans="1:20" ht="14.25">
      <c r="A85" s="29">
        <v>50</v>
      </c>
      <c r="B85" s="30">
        <v>111</v>
      </c>
      <c r="C85" s="30">
        <v>19</v>
      </c>
      <c r="D85" s="30">
        <v>131</v>
      </c>
      <c r="E85" s="30">
        <f>SUM($D$60:D85)</f>
        <v>1874</v>
      </c>
      <c r="F85" s="29">
        <v>50</v>
      </c>
      <c r="G85" s="30">
        <v>123</v>
      </c>
      <c r="H85" s="30">
        <v>49</v>
      </c>
      <c r="I85" s="30">
        <v>172</v>
      </c>
      <c r="J85" s="30">
        <f>SUM($I$60:I85)</f>
        <v>2218</v>
      </c>
      <c r="K85" s="29">
        <v>50</v>
      </c>
      <c r="L85" s="30">
        <v>324</v>
      </c>
      <c r="M85" s="30">
        <v>243</v>
      </c>
      <c r="N85" s="30">
        <v>568</v>
      </c>
      <c r="O85" s="30">
        <f>SUM($N$60:N85)</f>
        <v>3716</v>
      </c>
      <c r="P85" s="29">
        <v>53</v>
      </c>
      <c r="Q85" s="30">
        <v>78</v>
      </c>
      <c r="R85" s="30">
        <v>24</v>
      </c>
      <c r="S85" s="30">
        <v>103</v>
      </c>
      <c r="T85" s="30">
        <f>SUM($S$60:S85)</f>
        <v>1486</v>
      </c>
    </row>
    <row r="86" spans="1:20" ht="14.25">
      <c r="A86" s="29">
        <v>49</v>
      </c>
      <c r="B86" s="30">
        <v>144</v>
      </c>
      <c r="C86" s="30">
        <v>17</v>
      </c>
      <c r="D86" s="30">
        <v>162</v>
      </c>
      <c r="E86" s="30">
        <f>SUM($D$60:D86)</f>
        <v>2036</v>
      </c>
      <c r="F86" s="29">
        <v>49</v>
      </c>
      <c r="G86" s="30">
        <v>112</v>
      </c>
      <c r="H86" s="30">
        <v>52</v>
      </c>
      <c r="I86" s="30">
        <v>165</v>
      </c>
      <c r="J86" s="30">
        <f>SUM($I$60:I86)</f>
        <v>2383</v>
      </c>
      <c r="K86" s="29">
        <v>49</v>
      </c>
      <c r="L86" s="30">
        <v>171</v>
      </c>
      <c r="M86" s="30">
        <v>148</v>
      </c>
      <c r="N86" s="30">
        <v>319</v>
      </c>
      <c r="O86" s="30">
        <f>SUM($N$60:N86)</f>
        <v>4035</v>
      </c>
      <c r="P86" s="29">
        <v>52</v>
      </c>
      <c r="Q86" s="30">
        <v>173</v>
      </c>
      <c r="R86" s="30">
        <v>60</v>
      </c>
      <c r="S86" s="30">
        <v>234</v>
      </c>
      <c r="T86" s="30">
        <f>SUM($S$60:S86)</f>
        <v>1720</v>
      </c>
    </row>
    <row r="87" spans="1:20" ht="14.25">
      <c r="A87" s="29">
        <v>48</v>
      </c>
      <c r="B87" s="30">
        <v>150</v>
      </c>
      <c r="C87" s="30">
        <v>21</v>
      </c>
      <c r="D87" s="30">
        <v>172</v>
      </c>
      <c r="E87" s="30">
        <f>SUM($D$60:D87)</f>
        <v>2208</v>
      </c>
      <c r="F87" s="29">
        <v>48</v>
      </c>
      <c r="G87" s="30">
        <v>131</v>
      </c>
      <c r="H87" s="30">
        <v>61</v>
      </c>
      <c r="I87" s="30">
        <v>192</v>
      </c>
      <c r="J87" s="30">
        <f>SUM($I$60:I87)</f>
        <v>2575</v>
      </c>
      <c r="K87" s="29">
        <v>48</v>
      </c>
      <c r="L87" s="30">
        <v>183</v>
      </c>
      <c r="M87" s="30">
        <v>148</v>
      </c>
      <c r="N87" s="30">
        <v>331</v>
      </c>
      <c r="O87" s="30">
        <f>SUM($N$60:N87)</f>
        <v>4366</v>
      </c>
      <c r="P87" s="29">
        <v>51</v>
      </c>
      <c r="Q87" s="30">
        <v>100</v>
      </c>
      <c r="R87" s="30">
        <v>25</v>
      </c>
      <c r="S87" s="30">
        <v>125</v>
      </c>
      <c r="T87" s="30">
        <f>SUM($S$60:S87)</f>
        <v>1845</v>
      </c>
    </row>
    <row r="88" spans="1:20" ht="14.25">
      <c r="A88" s="29">
        <v>47</v>
      </c>
      <c r="B88" s="30">
        <v>159</v>
      </c>
      <c r="C88" s="30">
        <v>29</v>
      </c>
      <c r="D88" s="30">
        <v>188</v>
      </c>
      <c r="E88" s="30">
        <f>SUM($D$60:D88)</f>
        <v>2396</v>
      </c>
      <c r="F88" s="29">
        <v>47</v>
      </c>
      <c r="G88" s="30">
        <v>277</v>
      </c>
      <c r="H88" s="30">
        <v>105</v>
      </c>
      <c r="I88" s="30">
        <v>384</v>
      </c>
      <c r="J88" s="30">
        <f>SUM($I$60:I88)</f>
        <v>2959</v>
      </c>
      <c r="K88" s="29">
        <v>47</v>
      </c>
      <c r="L88" s="30">
        <v>231</v>
      </c>
      <c r="M88" s="30">
        <v>136</v>
      </c>
      <c r="N88" s="30">
        <v>369</v>
      </c>
      <c r="O88" s="30">
        <f>SUM($N$60:N88)</f>
        <v>4735</v>
      </c>
      <c r="P88" s="29">
        <v>50</v>
      </c>
      <c r="Q88" s="30">
        <v>111</v>
      </c>
      <c r="R88" s="30">
        <v>41</v>
      </c>
      <c r="S88" s="30">
        <v>153</v>
      </c>
      <c r="T88" s="30">
        <f>SUM($S$60:S88)</f>
        <v>1998</v>
      </c>
    </row>
    <row r="89" spans="1:20" ht="14.25">
      <c r="A89" s="29">
        <v>46</v>
      </c>
      <c r="B89" s="30">
        <v>155</v>
      </c>
      <c r="C89" s="30">
        <v>22</v>
      </c>
      <c r="D89" s="30">
        <v>178</v>
      </c>
      <c r="E89" s="30">
        <f>SUM($D$60:D89)</f>
        <v>2574</v>
      </c>
      <c r="F89" s="29">
        <v>46</v>
      </c>
      <c r="G89" s="30">
        <v>133</v>
      </c>
      <c r="H89" s="30">
        <v>60</v>
      </c>
      <c r="I89" s="30">
        <v>194</v>
      </c>
      <c r="J89" s="30">
        <f>SUM($I$60:I89)</f>
        <v>3153</v>
      </c>
      <c r="K89" s="29">
        <v>46</v>
      </c>
      <c r="L89" s="30">
        <v>207</v>
      </c>
      <c r="M89" s="30">
        <v>179</v>
      </c>
      <c r="N89" s="30">
        <v>387</v>
      </c>
      <c r="O89" s="30">
        <f>SUM($N$60:N89)</f>
        <v>5122</v>
      </c>
      <c r="P89" s="29">
        <v>49</v>
      </c>
      <c r="Q89" s="30">
        <v>127</v>
      </c>
      <c r="R89" s="30">
        <v>46</v>
      </c>
      <c r="S89" s="30">
        <v>173</v>
      </c>
      <c r="T89" s="30">
        <f>SUM($S$60:S89)</f>
        <v>2171</v>
      </c>
    </row>
    <row r="90" spans="1:20" ht="14.25">
      <c r="A90" s="29">
        <v>45</v>
      </c>
      <c r="B90" s="30">
        <v>556</v>
      </c>
      <c r="C90" s="30">
        <v>90</v>
      </c>
      <c r="D90" s="30">
        <v>649</v>
      </c>
      <c r="E90" s="30">
        <f>SUM($D$60:D90)</f>
        <v>3223</v>
      </c>
      <c r="F90" s="29">
        <v>45</v>
      </c>
      <c r="G90" s="30">
        <v>178</v>
      </c>
      <c r="H90" s="30">
        <v>48</v>
      </c>
      <c r="I90" s="30">
        <v>226</v>
      </c>
      <c r="J90" s="30">
        <f>SUM($I$60:I90)</f>
        <v>3379</v>
      </c>
      <c r="K90" s="29">
        <v>45</v>
      </c>
      <c r="L90" s="30">
        <v>562</v>
      </c>
      <c r="M90" s="30">
        <v>390</v>
      </c>
      <c r="N90" s="30">
        <v>954</v>
      </c>
      <c r="O90" s="30">
        <f>SUM($N$60:N90)</f>
        <v>6076</v>
      </c>
      <c r="P90" s="29">
        <v>48</v>
      </c>
      <c r="Q90" s="30">
        <v>140</v>
      </c>
      <c r="R90" s="30">
        <v>56</v>
      </c>
      <c r="S90" s="30">
        <v>196</v>
      </c>
      <c r="T90" s="30">
        <f>SUM($S$60:S90)</f>
        <v>2367</v>
      </c>
    </row>
    <row r="91" spans="1:20" ht="14.25">
      <c r="A91" s="29">
        <v>44</v>
      </c>
      <c r="B91" s="30">
        <v>171</v>
      </c>
      <c r="C91" s="30">
        <v>26</v>
      </c>
      <c r="D91" s="30">
        <v>197</v>
      </c>
      <c r="E91" s="30">
        <f>SUM($D$60:D91)</f>
        <v>3420</v>
      </c>
      <c r="F91" s="29">
        <v>44</v>
      </c>
      <c r="G91" s="30">
        <v>239</v>
      </c>
      <c r="H91" s="30">
        <v>93</v>
      </c>
      <c r="I91" s="30">
        <v>333</v>
      </c>
      <c r="J91" s="30">
        <f>SUM($I$60:I91)</f>
        <v>3712</v>
      </c>
      <c r="K91" s="29">
        <v>44</v>
      </c>
      <c r="L91" s="30">
        <v>302</v>
      </c>
      <c r="M91" s="30">
        <v>193</v>
      </c>
      <c r="N91" s="30">
        <v>495</v>
      </c>
      <c r="O91" s="30">
        <f>SUM($N$60:N91)</f>
        <v>6571</v>
      </c>
      <c r="P91" s="29">
        <v>47</v>
      </c>
      <c r="Q91" s="30">
        <v>235</v>
      </c>
      <c r="R91" s="30">
        <v>77</v>
      </c>
      <c r="S91" s="30">
        <v>313</v>
      </c>
      <c r="T91" s="30">
        <f>SUM($S$60:S91)</f>
        <v>2680</v>
      </c>
    </row>
    <row r="92" spans="1:20" ht="14.25">
      <c r="A92" s="29">
        <v>43</v>
      </c>
      <c r="B92" s="30">
        <v>321</v>
      </c>
      <c r="C92" s="30">
        <v>54</v>
      </c>
      <c r="D92" s="30">
        <v>375</v>
      </c>
      <c r="E92" s="30">
        <f>SUM($D$60:D92)</f>
        <v>3795</v>
      </c>
      <c r="F92" s="29">
        <v>43</v>
      </c>
      <c r="G92" s="30">
        <v>182</v>
      </c>
      <c r="H92" s="30">
        <v>56</v>
      </c>
      <c r="I92" s="30">
        <v>238</v>
      </c>
      <c r="J92" s="30">
        <f>SUM($I$60:I92)</f>
        <v>3950</v>
      </c>
      <c r="K92" s="29">
        <v>43</v>
      </c>
      <c r="L92" s="30">
        <v>310</v>
      </c>
      <c r="M92" s="30">
        <v>200</v>
      </c>
      <c r="N92" s="30">
        <v>511</v>
      </c>
      <c r="O92" s="30">
        <f>SUM($N$60:N92)</f>
        <v>7082</v>
      </c>
      <c r="P92" s="29">
        <v>46</v>
      </c>
      <c r="Q92" s="30">
        <v>444</v>
      </c>
      <c r="R92" s="30">
        <v>161</v>
      </c>
      <c r="S92" s="30">
        <v>608</v>
      </c>
      <c r="T92" s="30">
        <f>SUM($S$60:S92)</f>
        <v>3288</v>
      </c>
    </row>
    <row r="93" spans="1:20" ht="14.25">
      <c r="A93" s="29">
        <v>42</v>
      </c>
      <c r="B93" s="30">
        <v>179</v>
      </c>
      <c r="C93" s="30">
        <v>30</v>
      </c>
      <c r="D93" s="30">
        <v>209</v>
      </c>
      <c r="E93" s="30">
        <f>SUM($D$60:D93)</f>
        <v>4004</v>
      </c>
      <c r="F93" s="29">
        <v>42</v>
      </c>
      <c r="G93" s="30">
        <v>549</v>
      </c>
      <c r="H93" s="30">
        <v>176</v>
      </c>
      <c r="I93" s="30">
        <v>725</v>
      </c>
      <c r="J93" s="30">
        <f>SUM($I$60:I93)</f>
        <v>4675</v>
      </c>
      <c r="K93" s="29">
        <v>42</v>
      </c>
      <c r="L93" s="30">
        <v>403</v>
      </c>
      <c r="M93" s="30">
        <v>198</v>
      </c>
      <c r="N93" s="30">
        <v>604</v>
      </c>
      <c r="O93" s="30">
        <f>SUM($N$60:N93)</f>
        <v>7686</v>
      </c>
      <c r="P93" s="29">
        <v>45</v>
      </c>
      <c r="Q93" s="30">
        <v>399</v>
      </c>
      <c r="R93" s="30">
        <v>125</v>
      </c>
      <c r="S93" s="30">
        <v>526</v>
      </c>
      <c r="T93" s="30">
        <f>SUM($S$60:S93)</f>
        <v>3814</v>
      </c>
    </row>
    <row r="94" spans="1:20" ht="14.25">
      <c r="A94" s="29">
        <v>41</v>
      </c>
      <c r="B94" s="30">
        <v>206</v>
      </c>
      <c r="C94" s="30">
        <v>31</v>
      </c>
      <c r="D94" s="30">
        <v>237</v>
      </c>
      <c r="E94" s="30">
        <f>SUM($D$60:D94)</f>
        <v>4241</v>
      </c>
      <c r="F94" s="29">
        <v>41</v>
      </c>
      <c r="G94" s="30">
        <v>113</v>
      </c>
      <c r="H94" s="30">
        <v>41</v>
      </c>
      <c r="I94" s="30">
        <v>155</v>
      </c>
      <c r="J94" s="30">
        <f>SUM($I$60:I94)</f>
        <v>4830</v>
      </c>
      <c r="K94" s="29">
        <v>41</v>
      </c>
      <c r="L94" s="30">
        <v>734</v>
      </c>
      <c r="M94" s="30">
        <v>304</v>
      </c>
      <c r="N94" s="30">
        <v>1041</v>
      </c>
      <c r="O94" s="30">
        <f>SUM($N$60:N94)</f>
        <v>8727</v>
      </c>
      <c r="P94" s="29">
        <v>44</v>
      </c>
      <c r="Q94" s="30">
        <v>501</v>
      </c>
      <c r="R94" s="30">
        <v>127</v>
      </c>
      <c r="S94" s="30">
        <v>628</v>
      </c>
      <c r="T94" s="30">
        <f>SUM($S$60:S94)</f>
        <v>4442</v>
      </c>
    </row>
    <row r="95" spans="1:20" ht="14.25">
      <c r="A95" s="29">
        <v>40</v>
      </c>
      <c r="B95" s="30">
        <v>135</v>
      </c>
      <c r="C95" s="30">
        <v>19</v>
      </c>
      <c r="D95" s="30">
        <v>154</v>
      </c>
      <c r="E95" s="30">
        <f>SUM($D$60:D95)</f>
        <v>4395</v>
      </c>
      <c r="F95" s="29">
        <v>40</v>
      </c>
      <c r="G95" s="30">
        <v>135</v>
      </c>
      <c r="H95" s="30">
        <v>64</v>
      </c>
      <c r="I95" s="30">
        <v>199</v>
      </c>
      <c r="J95" s="30">
        <f>SUM($I$60:I95)</f>
        <v>5029</v>
      </c>
      <c r="K95" s="29">
        <v>40</v>
      </c>
      <c r="L95" s="30">
        <v>132</v>
      </c>
      <c r="M95" s="30">
        <v>55</v>
      </c>
      <c r="N95" s="30">
        <v>187</v>
      </c>
      <c r="O95" s="30">
        <f>SUM($N$60:N95)</f>
        <v>8914</v>
      </c>
      <c r="P95" s="29">
        <v>43</v>
      </c>
      <c r="Q95" s="30">
        <v>247</v>
      </c>
      <c r="R95" s="30">
        <v>125</v>
      </c>
      <c r="S95" s="30">
        <v>374</v>
      </c>
      <c r="T95" s="30">
        <f>SUM($S$60:S95)</f>
        <v>4816</v>
      </c>
    </row>
    <row r="96" spans="1:20" ht="14.25">
      <c r="A96" s="29">
        <v>39</v>
      </c>
      <c r="B96" s="30">
        <v>166</v>
      </c>
      <c r="C96" s="30">
        <v>26</v>
      </c>
      <c r="D96" s="30">
        <v>192</v>
      </c>
      <c r="E96" s="30">
        <f>SUM($D$60:D96)</f>
        <v>4587</v>
      </c>
      <c r="F96" s="29">
        <v>39</v>
      </c>
      <c r="G96" s="30">
        <v>62</v>
      </c>
      <c r="H96" s="30">
        <v>27</v>
      </c>
      <c r="I96" s="30">
        <v>89</v>
      </c>
      <c r="J96" s="30">
        <f>SUM($I$60:I96)</f>
        <v>5118</v>
      </c>
      <c r="K96" s="29">
        <v>39</v>
      </c>
      <c r="L96" s="30">
        <v>109</v>
      </c>
      <c r="M96" s="30">
        <v>58</v>
      </c>
      <c r="N96" s="30">
        <v>168</v>
      </c>
      <c r="O96" s="30">
        <f>SUM($N$60:N96)</f>
        <v>9082</v>
      </c>
      <c r="P96" s="29">
        <v>42</v>
      </c>
      <c r="Q96" s="30">
        <v>220</v>
      </c>
      <c r="R96" s="30">
        <v>59</v>
      </c>
      <c r="S96" s="30">
        <v>279</v>
      </c>
      <c r="T96" s="30">
        <f>SUM($S$60:S96)</f>
        <v>5095</v>
      </c>
    </row>
    <row r="97" spans="1:20" ht="14.25">
      <c r="A97" s="29">
        <v>38</v>
      </c>
      <c r="B97" s="30">
        <v>45</v>
      </c>
      <c r="C97" s="30">
        <v>12</v>
      </c>
      <c r="D97" s="30">
        <v>57</v>
      </c>
      <c r="E97" s="30">
        <f>SUM($D$60:D97)</f>
        <v>4644</v>
      </c>
      <c r="F97" s="29">
        <v>38</v>
      </c>
      <c r="G97" s="30">
        <v>101</v>
      </c>
      <c r="H97" s="30">
        <v>39</v>
      </c>
      <c r="I97" s="30">
        <v>140</v>
      </c>
      <c r="J97" s="30">
        <f>SUM($I$60:I97)</f>
        <v>5258</v>
      </c>
      <c r="K97" s="29">
        <v>38</v>
      </c>
      <c r="L97" s="30">
        <v>58</v>
      </c>
      <c r="M97" s="30">
        <v>21</v>
      </c>
      <c r="N97" s="30">
        <v>79</v>
      </c>
      <c r="O97" s="30">
        <f>SUM($N$60:N97)</f>
        <v>9161</v>
      </c>
      <c r="P97" s="29">
        <v>41</v>
      </c>
      <c r="Q97" s="30">
        <v>100</v>
      </c>
      <c r="R97" s="30">
        <v>54</v>
      </c>
      <c r="S97" s="30">
        <v>154</v>
      </c>
      <c r="T97" s="30">
        <f>SUM($S$60:S97)</f>
        <v>5249</v>
      </c>
    </row>
    <row r="98" spans="1:20" ht="14.25">
      <c r="A98" s="29">
        <v>37</v>
      </c>
      <c r="B98" s="30">
        <v>22</v>
      </c>
      <c r="C98" s="30">
        <v>9</v>
      </c>
      <c r="D98" s="30">
        <v>32</v>
      </c>
      <c r="E98" s="30">
        <f>SUM($D$60:D98)</f>
        <v>4676</v>
      </c>
      <c r="F98" s="29">
        <v>37</v>
      </c>
      <c r="G98" s="30">
        <v>76</v>
      </c>
      <c r="H98" s="30">
        <v>24</v>
      </c>
      <c r="I98" s="30">
        <v>100</v>
      </c>
      <c r="J98" s="30">
        <f>SUM($I$60:I98)</f>
        <v>5358</v>
      </c>
      <c r="K98" s="29">
        <v>37</v>
      </c>
      <c r="L98" s="30">
        <v>44</v>
      </c>
      <c r="M98" s="30">
        <v>15</v>
      </c>
      <c r="N98" s="30">
        <v>59</v>
      </c>
      <c r="O98" s="30">
        <f>SUM($N$60:N98)</f>
        <v>9220</v>
      </c>
      <c r="P98" s="29">
        <v>40</v>
      </c>
      <c r="Q98" s="30">
        <v>216</v>
      </c>
      <c r="R98" s="30">
        <v>76</v>
      </c>
      <c r="S98" s="30">
        <v>293</v>
      </c>
      <c r="T98" s="30">
        <f>SUM($S$60:S98)</f>
        <v>5542</v>
      </c>
    </row>
    <row r="99" spans="1:20" ht="14.25">
      <c r="A99" s="29">
        <v>36</v>
      </c>
      <c r="B99" s="30">
        <v>28</v>
      </c>
      <c r="C99" s="30">
        <v>9</v>
      </c>
      <c r="D99" s="30">
        <v>37</v>
      </c>
      <c r="E99" s="30">
        <f>SUM($D$60:D99)</f>
        <v>4713</v>
      </c>
      <c r="F99" s="29">
        <v>36</v>
      </c>
      <c r="G99" s="30">
        <v>40</v>
      </c>
      <c r="H99" s="30">
        <v>28</v>
      </c>
      <c r="I99" s="30">
        <v>68</v>
      </c>
      <c r="J99" s="30">
        <f>SUM($I$60:I99)</f>
        <v>5426</v>
      </c>
      <c r="K99" s="29">
        <v>36</v>
      </c>
      <c r="L99" s="30">
        <v>59</v>
      </c>
      <c r="M99" s="30">
        <v>18</v>
      </c>
      <c r="N99" s="30">
        <v>77</v>
      </c>
      <c r="O99" s="30">
        <f>SUM($N$60:N99)</f>
        <v>9297</v>
      </c>
      <c r="P99" s="29">
        <v>39</v>
      </c>
      <c r="Q99" s="30">
        <v>58</v>
      </c>
      <c r="R99" s="30">
        <v>21</v>
      </c>
      <c r="S99" s="30">
        <v>79</v>
      </c>
      <c r="T99" s="30">
        <f>SUM($S$60:S99)</f>
        <v>5621</v>
      </c>
    </row>
    <row r="100" spans="1:20" ht="14.25">
      <c r="A100" s="29">
        <v>34</v>
      </c>
      <c r="B100" s="30">
        <v>51</v>
      </c>
      <c r="C100" s="30">
        <v>11</v>
      </c>
      <c r="D100" s="30">
        <v>62</v>
      </c>
      <c r="E100" s="30">
        <f>SUM($D$60:D100)</f>
        <v>4775</v>
      </c>
      <c r="F100" s="29">
        <v>34</v>
      </c>
      <c r="G100" s="30">
        <v>32</v>
      </c>
      <c r="H100" s="30">
        <v>7</v>
      </c>
      <c r="I100" s="30">
        <v>39</v>
      </c>
      <c r="J100" s="30">
        <f>SUM($I$60:I100)</f>
        <v>5465</v>
      </c>
      <c r="K100" s="29">
        <v>35</v>
      </c>
      <c r="L100" s="30">
        <v>51</v>
      </c>
      <c r="M100" s="30">
        <v>14</v>
      </c>
      <c r="N100" s="30">
        <v>65</v>
      </c>
      <c r="O100" s="30">
        <f>SUM($N$60:N100)</f>
        <v>9362</v>
      </c>
      <c r="P100" s="29">
        <v>38</v>
      </c>
      <c r="Q100" s="30">
        <v>44</v>
      </c>
      <c r="R100" s="30">
        <v>22</v>
      </c>
      <c r="S100" s="30">
        <v>66</v>
      </c>
      <c r="T100" s="30">
        <f>SUM($S$60:S100)</f>
        <v>5687</v>
      </c>
    </row>
    <row r="101" spans="1:20" ht="14.25">
      <c r="A101" s="29"/>
      <c r="B101" s="30"/>
      <c r="C101" s="30"/>
      <c r="D101" s="30"/>
      <c r="E101" s="30"/>
      <c r="F101" s="29"/>
      <c r="G101" s="30"/>
      <c r="H101" s="30"/>
      <c r="I101" s="30"/>
      <c r="J101" s="30"/>
      <c r="K101" s="29"/>
      <c r="L101" s="30"/>
      <c r="M101" s="30"/>
      <c r="N101" s="30"/>
      <c r="O101" s="30"/>
      <c r="P101" s="29">
        <v>36</v>
      </c>
      <c r="Q101" s="30">
        <v>47</v>
      </c>
      <c r="R101" s="30">
        <v>11</v>
      </c>
      <c r="S101" s="30">
        <v>58</v>
      </c>
      <c r="T101" s="30">
        <f>SUM($S$60:S101)</f>
        <v>5745</v>
      </c>
    </row>
    <row r="102" spans="1:20" ht="14.25">
      <c r="A102" s="29"/>
      <c r="B102" s="30"/>
      <c r="C102" s="30"/>
      <c r="D102" s="30"/>
      <c r="E102" s="30"/>
      <c r="F102" s="29"/>
      <c r="G102" s="30"/>
      <c r="H102" s="30"/>
      <c r="I102" s="30"/>
      <c r="J102" s="30"/>
      <c r="K102" s="29"/>
      <c r="L102" s="30"/>
      <c r="M102" s="30"/>
      <c r="N102" s="30"/>
      <c r="O102" s="30"/>
      <c r="P102" s="29"/>
      <c r="Q102" s="30"/>
      <c r="R102" s="30"/>
      <c r="S102" s="30"/>
      <c r="T102" s="30"/>
    </row>
    <row r="103" spans="1:20" ht="14.25">
      <c r="A103" s="29"/>
      <c r="B103" s="30"/>
      <c r="C103" s="30"/>
      <c r="D103" s="30"/>
      <c r="E103" s="30"/>
      <c r="F103" s="29"/>
      <c r="G103" s="30"/>
      <c r="H103" s="30"/>
      <c r="I103" s="30"/>
      <c r="J103" s="30"/>
      <c r="K103" s="29"/>
      <c r="L103" s="30"/>
      <c r="M103" s="30"/>
      <c r="N103" s="30"/>
      <c r="O103" s="30"/>
      <c r="P103" s="29"/>
      <c r="Q103" s="30"/>
      <c r="R103" s="30"/>
      <c r="S103" s="30"/>
      <c r="T103" s="30"/>
    </row>
    <row r="104" spans="1:20" ht="14.25">
      <c r="A104" s="29"/>
      <c r="B104" s="30"/>
      <c r="C104" s="30"/>
      <c r="D104" s="30"/>
      <c r="E104" s="30"/>
      <c r="F104" s="29"/>
      <c r="G104" s="30"/>
      <c r="H104" s="30"/>
      <c r="I104" s="30"/>
      <c r="J104" s="30"/>
      <c r="K104" s="77"/>
      <c r="L104" s="78"/>
      <c r="M104" s="78"/>
      <c r="N104" s="78"/>
      <c r="O104" s="78"/>
      <c r="P104" s="77"/>
      <c r="Q104" s="78"/>
      <c r="R104" s="78"/>
      <c r="S104" s="78"/>
      <c r="T104" s="78"/>
    </row>
    <row r="105" spans="1:20" ht="14.25">
      <c r="A105" s="77"/>
      <c r="B105" s="78"/>
      <c r="C105" s="78"/>
      <c r="D105" s="78"/>
      <c r="E105" s="78"/>
      <c r="F105" s="77"/>
      <c r="G105" s="78"/>
      <c r="H105" s="78"/>
      <c r="I105" s="78"/>
      <c r="J105" s="78"/>
      <c r="K105" s="29"/>
      <c r="L105" s="30"/>
      <c r="M105" s="30"/>
      <c r="N105" s="30"/>
      <c r="O105" s="30"/>
      <c r="P105" s="29"/>
      <c r="Q105" s="30"/>
      <c r="R105" s="30"/>
      <c r="S105" s="30"/>
      <c r="T105" s="30"/>
    </row>
    <row r="106" spans="1:20" ht="14.25">
      <c r="A106" s="31"/>
      <c r="B106" s="32"/>
      <c r="C106" s="32"/>
      <c r="D106" s="32"/>
      <c r="E106" s="32"/>
      <c r="F106" s="29"/>
      <c r="G106" s="30"/>
      <c r="H106" s="30"/>
      <c r="I106" s="30"/>
      <c r="J106" s="30"/>
      <c r="K106" s="29"/>
      <c r="L106" s="30"/>
      <c r="M106" s="30"/>
      <c r="N106" s="30"/>
      <c r="O106" s="30"/>
      <c r="P106" s="29"/>
      <c r="Q106" s="30"/>
      <c r="R106" s="30"/>
      <c r="S106" s="30"/>
      <c r="T106" s="30"/>
    </row>
    <row r="107" spans="1:20" ht="14.25">
      <c r="A107" s="31"/>
      <c r="B107" s="32"/>
      <c r="C107" s="32"/>
      <c r="D107" s="32"/>
      <c r="E107" s="32"/>
      <c r="F107" s="29"/>
      <c r="G107" s="30"/>
      <c r="H107" s="30"/>
      <c r="I107" s="30"/>
      <c r="J107" s="30"/>
      <c r="K107" s="29"/>
      <c r="L107" s="30"/>
      <c r="M107" s="30"/>
      <c r="N107" s="30"/>
      <c r="O107" s="30"/>
      <c r="P107" s="29"/>
      <c r="Q107" s="30"/>
      <c r="R107" s="30"/>
      <c r="S107" s="30"/>
      <c r="T107" s="30"/>
    </row>
    <row r="108" spans="1:20" ht="14.25">
      <c r="A108" s="40"/>
      <c r="B108" s="40"/>
      <c r="C108" s="40"/>
      <c r="D108" s="40"/>
      <c r="E108" s="40"/>
      <c r="F108" s="29"/>
      <c r="G108" s="30"/>
      <c r="H108" s="30"/>
      <c r="I108" s="30"/>
      <c r="J108" s="30"/>
      <c r="K108" s="29"/>
      <c r="L108" s="30"/>
      <c r="M108" s="30"/>
      <c r="N108" s="30"/>
      <c r="O108" s="30"/>
      <c r="P108" s="29"/>
      <c r="Q108" s="30"/>
      <c r="R108" s="30"/>
      <c r="S108" s="30"/>
      <c r="T108" s="30"/>
    </row>
    <row r="109" spans="1:20" ht="14.2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7"/>
      <c r="L109" s="38"/>
      <c r="M109" s="38"/>
      <c r="N109" s="38"/>
      <c r="O109" s="38"/>
      <c r="P109" s="39"/>
      <c r="Q109" s="39"/>
      <c r="R109" s="39"/>
      <c r="S109" s="39"/>
      <c r="T109" s="39"/>
    </row>
    <row r="110" spans="1:20" ht="14.2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7"/>
      <c r="L110" s="38"/>
      <c r="M110" s="38"/>
      <c r="N110" s="38"/>
      <c r="O110" s="38"/>
      <c r="P110" s="39"/>
      <c r="Q110" s="39"/>
      <c r="R110" s="39"/>
      <c r="S110" s="39"/>
      <c r="T110" s="39"/>
    </row>
    <row r="111" spans="1:20" ht="14.25">
      <c r="A111" s="33" t="s">
        <v>68</v>
      </c>
      <c r="B111" s="33">
        <f>SUM(B60:B108)</f>
        <v>4174</v>
      </c>
      <c r="C111" s="33">
        <f>SUM(C60:C108)</f>
        <v>589</v>
      </c>
      <c r="D111" s="33">
        <f>SUM(D60:D108)</f>
        <v>4775</v>
      </c>
      <c r="E111" s="34"/>
      <c r="F111" s="33" t="s">
        <v>68</v>
      </c>
      <c r="G111" s="33">
        <f>SUM(G60:G108)</f>
        <v>3993</v>
      </c>
      <c r="H111" s="33">
        <f>SUM(H60:H108)</f>
        <v>1462</v>
      </c>
      <c r="I111" s="33">
        <f>SUM(I60:I108)</f>
        <v>5465</v>
      </c>
      <c r="J111" s="34"/>
      <c r="K111" s="33" t="s">
        <v>68</v>
      </c>
      <c r="L111" s="33">
        <f>SUM(L60:L108)</f>
        <v>5663</v>
      </c>
      <c r="M111" s="33">
        <f>SUM(M60:M108)</f>
        <v>3681</v>
      </c>
      <c r="N111" s="33">
        <f>SUM(N60:N108)</f>
        <v>9362</v>
      </c>
      <c r="O111" s="34"/>
      <c r="P111" s="33" t="s">
        <v>68</v>
      </c>
      <c r="Q111" s="33">
        <f>SUM(Q60:Q108)</f>
        <v>4309</v>
      </c>
      <c r="R111" s="33">
        <f>SUM(R60:R108)</f>
        <v>1423</v>
      </c>
      <c r="S111" s="33">
        <f>SUM(S60:S108)</f>
        <v>5745</v>
      </c>
      <c r="T111" s="34"/>
    </row>
  </sheetData>
  <sheetProtection/>
  <mergeCells count="9">
    <mergeCell ref="A1:E1"/>
    <mergeCell ref="A3:E3"/>
    <mergeCell ref="F3:J3"/>
    <mergeCell ref="K3:O3"/>
    <mergeCell ref="P3:T3"/>
    <mergeCell ref="A58:E58"/>
    <mergeCell ref="F58:J58"/>
    <mergeCell ref="K58:O58"/>
    <mergeCell ref="P58:T58"/>
  </mergeCells>
  <printOptions/>
  <pageMargins left="0.7" right="0.7" top="0.75" bottom="0.75" header="0.3" footer="0.3"/>
  <pageSetup horizontalDpi="600" verticalDpi="600" orientation="landscape" paperSize="9" scale="55" r:id="rId1"/>
  <rowBreaks count="1" manualBreakCount="1">
    <brk id="56" max="255" man="1"/>
  </rowBreaks>
  <ignoredErrors>
    <ignoredError sqref="E6:E48 J6:J51 O6:O51 T6:T42 E61:E99 J61:J99 O61:O99 T61:T10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전산정보센터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jspark</dc:creator>
  <cp:keywords/>
  <dc:description/>
  <cp:lastModifiedBy>user</cp:lastModifiedBy>
  <cp:lastPrinted>2021-04-27T10:10:58Z</cp:lastPrinted>
  <dcterms:created xsi:type="dcterms:W3CDTF">2004-04-03T03:02:09Z</dcterms:created>
  <dcterms:modified xsi:type="dcterms:W3CDTF">2021-04-28T08:32:03Z</dcterms:modified>
  <cp:category/>
  <cp:version/>
  <cp:contentType/>
  <cp:contentStatus/>
</cp:coreProperties>
</file>